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harepoint.ipesoft.com/sites/okte-edc-docs/Documents/01_Deliverables_WIP/06_TŠVD/prilohy/"/>
    </mc:Choice>
  </mc:AlternateContent>
  <xr:revisionPtr revIDLastSave="0" documentId="13_ncr:1_{DEAD5268-4957-425C-8334-8BF8AAEC9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unikačná matica v1.7" sheetId="12" r:id="rId1"/>
    <sheet name="Komunikačná matica preAGR_16" sheetId="10" state="hidden" r:id="rId2"/>
    <sheet name="Message number check" sheetId="9" state="hidden" r:id="rId3"/>
    <sheet name="TODO" sheetId="6" state="hidden" r:id="rId4"/>
  </sheets>
  <definedNames>
    <definedName name="_Hlk137647240" localSheetId="1">'Komunikačná matica preAGR_16'!#REF!</definedName>
    <definedName name="_Hlk137647240" localSheetId="0">'Komunikačná matica v1.7'!$B$3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1" i="9"/>
</calcChain>
</file>

<file path=xl/sharedStrings.xml><?xml version="1.0" encoding="utf-8"?>
<sst xmlns="http://schemas.openxmlformats.org/spreadsheetml/2006/main" count="891" uniqueCount="256">
  <si>
    <t>x</t>
  </si>
  <si>
    <t>Udalosť suvisiaca s API volaním</t>
  </si>
  <si>
    <t>UTILMD</t>
  </si>
  <si>
    <t>APERAK</t>
  </si>
  <si>
    <t>AGR_1</t>
  </si>
  <si>
    <t>AGR_2</t>
  </si>
  <si>
    <t>AGR_3</t>
  </si>
  <si>
    <t>AGR_4</t>
  </si>
  <si>
    <t>AGR_5</t>
  </si>
  <si>
    <t>AGR_6</t>
  </si>
  <si>
    <t>AGR_7</t>
  </si>
  <si>
    <t>AGR_8</t>
  </si>
  <si>
    <t>AGR_9</t>
  </si>
  <si>
    <t>MSCONS</t>
  </si>
  <si>
    <t>Poznámka</t>
  </si>
  <si>
    <t>AKU_1</t>
  </si>
  <si>
    <t>SEPS</t>
  </si>
  <si>
    <t>AKU_2</t>
  </si>
  <si>
    <t>AKU_3</t>
  </si>
  <si>
    <t>AKU_4</t>
  </si>
  <si>
    <t>AKU_5</t>
  </si>
  <si>
    <t>SZE_1</t>
  </si>
  <si>
    <t>SZE_2</t>
  </si>
  <si>
    <t>SZE_3</t>
  </si>
  <si>
    <t>SZE_4</t>
  </si>
  <si>
    <t>SZE_6</t>
  </si>
  <si>
    <t>SZE_7</t>
  </si>
  <si>
    <t>INFCON</t>
  </si>
  <si>
    <t>INFCON+APERAK</t>
  </si>
  <si>
    <t>Názov procesu</t>
  </si>
  <si>
    <t>ID procesu</t>
  </si>
  <si>
    <t xml:space="preserve">Aktualizácia technických kmeňových dát (TKD) pre agregáciu flexibility </t>
  </si>
  <si>
    <t>Priradenie OOM k agregátorovi</t>
  </si>
  <si>
    <t>Ukončenie priradenia agregátora k OOM</t>
  </si>
  <si>
    <t>Poslanie žiadosti o zmenu TKD</t>
  </si>
  <si>
    <t>Potvrdenie prijatia žiadosti o zmenu TKD</t>
  </si>
  <si>
    <t>Zamietnutie žiadosti o zmenu TKD</t>
  </si>
  <si>
    <t>Potvrdenie schválenia žiadosti o zmenu TKD</t>
  </si>
  <si>
    <t>Informovanie o zmene TKD</t>
  </si>
  <si>
    <t>Štruktúra</t>
  </si>
  <si>
    <t>Typ</t>
  </si>
  <si>
    <t>API Rozhranie</t>
  </si>
  <si>
    <t>WS Request</t>
  </si>
  <si>
    <t>WS Response</t>
  </si>
  <si>
    <t>Email</t>
  </si>
  <si>
    <t>UTILMD+APERAK</t>
  </si>
  <si>
    <t>Poslanie žiadosti o priradenie OOM</t>
  </si>
  <si>
    <t>Potvrdenie prijatia žiadosti o priradenie OOM</t>
  </si>
  <si>
    <t>Zamietnutie žiadosti o priradenie OOM</t>
  </si>
  <si>
    <t>Potvrdenie schválenia žiadosti o priradenie OOM</t>
  </si>
  <si>
    <t>Informovanie o odradení OOM pôvodnému AGR</t>
  </si>
  <si>
    <t>Informovanie o priradení OOM budúcemu AGR</t>
  </si>
  <si>
    <t>Informovanie o zamietnutí žiadosti o priradenie OOM</t>
  </si>
  <si>
    <t>vyžadované podľa pravidiel trhu</t>
  </si>
  <si>
    <t>uvedie sa dôvod zastavenia procesu</t>
  </si>
  <si>
    <t>posiela sa aj scan právneho dokumentu</t>
  </si>
  <si>
    <t>Poslanie žiadosti o ukončenie priradenia AGR</t>
  </si>
  <si>
    <t>Potvrdenie prijatia žiadosti o ukončení priradenia AGR</t>
  </si>
  <si>
    <t>Zamietnutie žiadosti o ukončení priradenia AGR</t>
  </si>
  <si>
    <t>Potvrdenie schválenia žiadosti ukončení priradenia AGR</t>
  </si>
  <si>
    <t>Informovanie o ukončení priradenia AGR</t>
  </si>
  <si>
    <t xml:space="preserve">Kontrola osadenia IMS s priebehovým meraním hodnôt pre OOM </t>
  </si>
  <si>
    <t>registrovaný užívateľ s klientským certifikátom</t>
  </si>
  <si>
    <t>Poslanie požiadavky o kontrolu IMS meradla</t>
  </si>
  <si>
    <t>Prijatie odpovede s výsledkom kontroly IMS meradla</t>
  </si>
  <si>
    <t>Priradenie podružného meradla k OOM</t>
  </si>
  <si>
    <t>Poslanie žiadosti o priradenie podružného meradla</t>
  </si>
  <si>
    <t>Potvrdenie prijatia žiadosti o priradenie podružného meradla</t>
  </si>
  <si>
    <t>Zamietnutie žiadosti o priradenie podružného meradla</t>
  </si>
  <si>
    <t>Potvrdenie schválenia žiadosti o priradenie podružného meradla</t>
  </si>
  <si>
    <t>budú sa posielat TKD ako pri meradlách výrobní</t>
  </si>
  <si>
    <t>Externý informačný systém účastníka trhu</t>
  </si>
  <si>
    <t>AGR</t>
  </si>
  <si>
    <t>POFL</t>
  </si>
  <si>
    <t>DOD</t>
  </si>
  <si>
    <t>SZ AGR</t>
  </si>
  <si>
    <t>SZ DOD</t>
  </si>
  <si>
    <t>uvedie sa dôvod zamietnutia schválenia</t>
  </si>
  <si>
    <t>MSCONS+APERAK</t>
  </si>
  <si>
    <t>Informovanie o priradení podružného meradla</t>
  </si>
  <si>
    <t>Informovanie o aktivácii flexibility</t>
  </si>
  <si>
    <t>Nahlasovanie plánovanej odstávky alebo  výpadku so zoznamom OOM</t>
  </si>
  <si>
    <t>Potvrdenie/zamietnutie prijatia nahlasenej udalosti</t>
  </si>
  <si>
    <t>Získanie dát o plánovaných alebo  neplánovaných udalostiach v sústave</t>
  </si>
  <si>
    <t>Odosielanie dát o plánovaných alebo  neplánovaných udalostiach v sústave</t>
  </si>
  <si>
    <t xml:space="preserve">Poslanie požiadavky o dáta </t>
  </si>
  <si>
    <t xml:space="preserve">Odpoveď s dátami o plánovaných  alebo neplánovaných udalostiach </t>
  </si>
  <si>
    <t>Informovanie o vypočítaných hodnotách pre proces agregácie</t>
  </si>
  <si>
    <t>AKUM</t>
  </si>
  <si>
    <t xml:space="preserve">Aktualizácia technických kmeňových dát (TKD) pre akumuláciu </t>
  </si>
  <si>
    <t xml:space="preserve">Publikovanie vypočítaných hodnôt pre proces akumulácie </t>
  </si>
  <si>
    <t>Informovanie o vypočítaných hodnotách pre proces akumulácie</t>
  </si>
  <si>
    <t>Prijatie informácií o registrácii zariadenia na akumuláciu</t>
  </si>
  <si>
    <t>Informovanie o registrácii zariadenia na akumuláciu</t>
  </si>
  <si>
    <t>SZE</t>
  </si>
  <si>
    <t>Informovanie o odradení OOM pôvodnému SZE</t>
  </si>
  <si>
    <t>Informovanie o priradení OOM budúcemu SZE</t>
  </si>
  <si>
    <t>Priradenie OOM k SZE</t>
  </si>
  <si>
    <t>Aktualizácia technických kmeňových dát (TKD) pre SZE</t>
  </si>
  <si>
    <t xml:space="preserve">(podľa §33 ods. 5 Pravidiel trhu) </t>
  </si>
  <si>
    <t xml:space="preserve">(podľa §33 ods. 4 Pravidiel trhu) </t>
  </si>
  <si>
    <t xml:space="preserve">(podľa §43 ods. 4d,e Pravidiel trhu) </t>
  </si>
  <si>
    <t xml:space="preserve">(podľa §51 Pravidiel trhu) </t>
  </si>
  <si>
    <t xml:space="preserve">(podľa §51 ods. 2 Pravidiel trhu) </t>
  </si>
  <si>
    <t>(podľa §28 ods. 3 Pravidiel trhu),posiela sa aj scan právneho dokumentu + voliteľný príznak či automaticky ukončiť starého agregátora,</t>
  </si>
  <si>
    <t>(podľa §30 a §31 Pravidiel trhu), posiela sa scan právneho dokumentu</t>
  </si>
  <si>
    <t xml:space="preserve">(podľa §35 ods. 2 Pravidiel trhu) </t>
  </si>
  <si>
    <t>Ukončenie priradenia SZE k OOM</t>
  </si>
  <si>
    <t>posiela sa aj scan právneho dokumentu + voliteľný príznak či automaticky ukončiť priradenie starého SZE</t>
  </si>
  <si>
    <t>Aktualizácia podielov zdieľanej elektriny ex-ante</t>
  </si>
  <si>
    <t>Poslanie požiadavky s aktualizáciou podielov</t>
  </si>
  <si>
    <t>Prijatie odpovede s aktualizáciou podielov</t>
  </si>
  <si>
    <t>Informovanie o aktualizácii podielov</t>
  </si>
  <si>
    <t>Informovanie o vypočítaných hodnotách pre proces zdieľania elektriny</t>
  </si>
  <si>
    <t>Publikovanie hodnôt z procesov AGR_9 a SZE_7 pre dodávateľa a SZ dodávateľa v jednom sumárnom emaili</t>
  </si>
  <si>
    <t>Publikovanie hodnôt procesov agregácie a zdieľania pre dodavateľa a SZ dodávateľa na danom OOM</t>
  </si>
  <si>
    <t>TODO</t>
  </si>
  <si>
    <t>DOD_1</t>
  </si>
  <si>
    <t>Dátum publikácie špecifikácie</t>
  </si>
  <si>
    <t>AGR_10</t>
  </si>
  <si>
    <t>Potvrdenie/zamietnutie zadania baseline pre agregáciu</t>
  </si>
  <si>
    <t>AGR_11</t>
  </si>
  <si>
    <t>Zadanie baseline pre agregáciu BL AGR, BL DOD</t>
  </si>
  <si>
    <t>Sprístupnenie baseline pre agregáciu (normálová, vlastná, kalibrovaná)</t>
  </si>
  <si>
    <t>Agregátor resp. dodavateľ ma dostupnú iba svoju baseline a OKTE baseline</t>
  </si>
  <si>
    <t>AGR_12</t>
  </si>
  <si>
    <t>Sprístupnenie ponuky na trh a aktivácií flexibility</t>
  </si>
  <si>
    <t>DOD_2</t>
  </si>
  <si>
    <t xml:space="preserve">Prijatie odpovede o poslaní informácií  o odberateľoch </t>
  </si>
  <si>
    <t>Prijatie odpovede o sprístupnení ponuky na trh a aktivácií flexibility</t>
  </si>
  <si>
    <t>Prijatie odpovede o sprístupnení baseline pre agregáciu</t>
  </si>
  <si>
    <t>UTILMD 421 UN137</t>
  </si>
  <si>
    <t>AGR_13</t>
  </si>
  <si>
    <t>Sprístupnenie vypočítaných hodnôt pre proces agregácie</t>
  </si>
  <si>
    <t>Prijatie odpovede o sprístupnení vypočítaných hodnôt pre proces agregácie</t>
  </si>
  <si>
    <t>SZE_8</t>
  </si>
  <si>
    <t xml:space="preserve">Sprístupnenie  vypočítaných hodnôt pre proces zdieľania elektriny </t>
  </si>
  <si>
    <t xml:space="preserve">Prijatie odpovede o sprístupnení vypočítaných hodnôt pre proces zdieľania elektriny </t>
  </si>
  <si>
    <t>DOD_3</t>
  </si>
  <si>
    <t>Sprístupnenie vypočítaných hodnôt pre procesy agregácie a zdieľania elektriny</t>
  </si>
  <si>
    <t>Prijatie odpovede o sprístupnení vypočítaných hodnôt pre procesy agregácie a zdieľania elektriny</t>
  </si>
  <si>
    <t xml:space="preserve">Sprístupnenie  vypočítaných hodnôt pre proces zdieľania elektriny po OOM </t>
  </si>
  <si>
    <t xml:space="preserve">Publikovanie vypočítaných hodnôt pre proces zdieľania elektriny po OOM </t>
  </si>
  <si>
    <t xml:space="preserve">Zadanie baseline pre agregáciu po OOM </t>
  </si>
  <si>
    <t xml:space="preserve">Publikovanie vypočítaných hodnôt pre proces agregácie po OOM </t>
  </si>
  <si>
    <t xml:space="preserve">Dátum nasadenia </t>
  </si>
  <si>
    <t>Sprístupnenie ponuky na trh a aktivácií flexibility po OOM (WS k AGR_6)</t>
  </si>
  <si>
    <t>Sprístupnenie baseline pre agregáciu po OOM (WS k AGR_10)</t>
  </si>
  <si>
    <t>Sprístupnenie vypočítaných hodnôt pre proces agregácie po OOM  (WS k AGR_9)</t>
  </si>
  <si>
    <t>AGR_14</t>
  </si>
  <si>
    <t>Publikovanie zoznamu OOM ktoré boli zaradené do procesu zdieľania elektriny</t>
  </si>
  <si>
    <t>Informovanie o OOM ktoré boli zaradené do procesu zdieľania elektriny</t>
  </si>
  <si>
    <t>každý účastník trhu dostane zoznam svojích OOM</t>
  </si>
  <si>
    <t>Ďalšie rozšírenia s ohľadom na centrálnu evidenciu kmeňových dát</t>
  </si>
  <si>
    <t>Fakturačné údaje pre dodávateľov</t>
  </si>
  <si>
    <t>fáza 2</t>
  </si>
  <si>
    <t>RE - MARI/PICASSO</t>
  </si>
  <si>
    <t>SZE_9</t>
  </si>
  <si>
    <t>Názov témy/procesov</t>
  </si>
  <si>
    <t>Skratka</t>
  </si>
  <si>
    <t>Vysvetlenie</t>
  </si>
  <si>
    <t>Agregátor</t>
  </si>
  <si>
    <t>Poskytovateľ flexibility (vlastník zariadenia určeného pre agregáciu)</t>
  </si>
  <si>
    <t>Dodávateľ</t>
  </si>
  <si>
    <t>Subjekt zúčtovania (bilančná skupina) agregátora</t>
  </si>
  <si>
    <t>Budúci agregátor OOM</t>
  </si>
  <si>
    <t>Subjekt zúčtovania (bilančná skupina) budúceho agregátora OOM</t>
  </si>
  <si>
    <t>Akumulátor</t>
  </si>
  <si>
    <t>Skupina zdieľania elektriny</t>
  </si>
  <si>
    <t>Budúca skupina zdieľania elektriny OOM</t>
  </si>
  <si>
    <t>Poslanie žiadosti o ukončenie priradenia SZE</t>
  </si>
  <si>
    <t>Potvrdenie prijatia žiadosti o ukončení priradenia SZE</t>
  </si>
  <si>
    <t>Zamietnutie žiadosti o ukončení priradenia SZE</t>
  </si>
  <si>
    <t>Potvrdenie schválenia žiadosti ukončení priradenia SZE</t>
  </si>
  <si>
    <t>Informovanie o ukončení priradenia SZE</t>
  </si>
  <si>
    <t>Externý informačný systém účastníka trhu (EIS)</t>
  </si>
  <si>
    <t>Smer volania</t>
  </si>
  <si>
    <t>EIS → OKTE</t>
  </si>
  <si>
    <t>OKTE → EIS</t>
  </si>
  <si>
    <t>EIS</t>
  </si>
  <si>
    <t>PPS/PDS/MDS</t>
  </si>
  <si>
    <t>Prevádzkovateľ prenosovej sústavy/
Prevádzkovateľ distribučnej sústavy/
Prevádzkovateľ miestnej distribučnej sústavy</t>
  </si>
  <si>
    <t>PDS/MDS</t>
  </si>
  <si>
    <t>Nový SZE</t>
  </si>
  <si>
    <t>Nový AGR</t>
  </si>
  <si>
    <t>SZ nového AGR</t>
  </si>
  <si>
    <t>SZ nové AGR</t>
  </si>
  <si>
    <t>Publikovanie zoznamu OOM zaradených do agregácie za uplynulý mesiac</t>
  </si>
  <si>
    <t>Informovanie o OOM zaradených do agregácie za uplynulý mesiac</t>
  </si>
  <si>
    <t>Dátum platnosti TŠVD</t>
  </si>
  <si>
    <t>Dátum  platnosti TŠVD</t>
  </si>
  <si>
    <t>Dátum plánovaného nasadenia v OKTE - nutná registrácia ÚT</t>
  </si>
  <si>
    <t>Číslo správy</t>
  </si>
  <si>
    <t xml:space="preserve">UTILMD+APERAK </t>
  </si>
  <si>
    <t>CSV</t>
  </si>
  <si>
    <t>749+799</t>
  </si>
  <si>
    <t>DOD_4</t>
  </si>
  <si>
    <t>Poslanie požiadavky o priradenie odberateľa</t>
  </si>
  <si>
    <t>Prijatie odpovede o priradení odberateľa</t>
  </si>
  <si>
    <t>Publikovanie vypočítaných hodnôt pre procesy agregácie a zdieľania elektriny  pre dodávateľov po OOM</t>
  </si>
  <si>
    <t>Sprístupnenie vypočítaných hodnôt pre procesy agregácie a zdieľania elektriny  pre dodávateľov po OOM</t>
  </si>
  <si>
    <t>Posielanie informácií  o odberateľoch a priradenie EIC kódu odberateľovi</t>
  </si>
  <si>
    <t>Subjekt zúčtovania (bilančná skupina) dodávateľa t.j. subjekt zúčtovania OOM</t>
  </si>
  <si>
    <t>Priradenie odberateľa k OOM  dodávateľom - Evidencia odberateľov</t>
  </si>
  <si>
    <t>Posielanie informácií o odberateľoch dodávateľmi a priradenie EIC X odberateľovi - Evidencia odberateľov</t>
  </si>
  <si>
    <t>Zadanie obdobia aktivácie flexibility</t>
  </si>
  <si>
    <t>Poslanie obdobia aktivácie flexibility</t>
  </si>
  <si>
    <t>Potvrdenie poslania obdobia aktivácie flexibility</t>
  </si>
  <si>
    <t>Zamietnutie  poslania obdobia aktivácie flexibility</t>
  </si>
  <si>
    <t>AGR_15</t>
  </si>
  <si>
    <t>Priradenie/zmena subjektu zúčtovania agregátora</t>
  </si>
  <si>
    <t>UT v reťazci SZ AGR
ktorý nie je DOD ani SZ</t>
  </si>
  <si>
    <t>bude obsahovať celé zreťazenie účastníkov trhu pre subjekt zúčtovania AGR</t>
  </si>
  <si>
    <t>AGR_16</t>
  </si>
  <si>
    <t>Informovanie o zmene SZ agregátora/reťazenie SZ - DPI</t>
  </si>
  <si>
    <t>Informovanie o zmene SZ agregátora pre OOM v rámci procesov DPI</t>
  </si>
  <si>
    <t>Informovanie o zmene SZ  AGR pre pripad dodavatela poslednej instancie - pravdepodobne nakonec vyhodime</t>
  </si>
  <si>
    <t>621+799</t>
  </si>
  <si>
    <t>624+799</t>
  </si>
  <si>
    <t>628+799</t>
  </si>
  <si>
    <t>631+799</t>
  </si>
  <si>
    <t>633+799</t>
  </si>
  <si>
    <t>643+799</t>
  </si>
  <si>
    <t>681+799</t>
  </si>
  <si>
    <t>636+799</t>
  </si>
  <si>
    <t>641+799</t>
  </si>
  <si>
    <t>645+799</t>
  </si>
  <si>
    <t>653+799</t>
  </si>
  <si>
    <t>656+799</t>
  </si>
  <si>
    <t>659+799</t>
  </si>
  <si>
    <t>663+799</t>
  </si>
  <si>
    <t>665+799</t>
  </si>
  <si>
    <t>668+799</t>
  </si>
  <si>
    <t>672+799</t>
  </si>
  <si>
    <t>677+799</t>
  </si>
  <si>
    <t>679+799</t>
  </si>
  <si>
    <t>AKU_6</t>
  </si>
  <si>
    <t xml:space="preserve">Potvrdenie/zamietnutie zadania </t>
  </si>
  <si>
    <t>Zadanie nameraných priebehových dát akumulátora</t>
  </si>
  <si>
    <t>Zadanie nameraných dát akumulátora</t>
  </si>
  <si>
    <t>pozn.: pre dodavateľa a SZ dodavateľa vznikol samostaný proces na publikáciu hodnôt DOD_1</t>
  </si>
  <si>
    <t>Účastník trhu v reťazi zodpovednosti za subjekt zúčtovania agregátora, ktorý nie je ani agregátor ani subjekt zúčtovania</t>
  </si>
  <si>
    <t>Farba</t>
  </si>
  <si>
    <t>v TŠVD 1.1</t>
  </si>
  <si>
    <t>v TŠVD 1.0</t>
  </si>
  <si>
    <t>1. Poslanie žiadosti o zmenu SZ agregátora/reťazenie SZ</t>
  </si>
  <si>
    <t>3. Oznámenie o prijatí žiadosti o zmenu SZ agregátora/reťazenie SZ</t>
  </si>
  <si>
    <t>4. Poslanie súhlasu/námietky ku žiadosti na zmenu SZ agregátora/reťazenie SZ účastníkmi trhu</t>
  </si>
  <si>
    <t>6. Informovanie o zamietnutí žiadosti o zmenu SZ agregátora/reťazenie SZ</t>
  </si>
  <si>
    <t>7. Informovanie o zmene SZ agregátora/reťazenie SZ</t>
  </si>
  <si>
    <t>647+799</t>
  </si>
  <si>
    <t>v TŠVD 1.2</t>
  </si>
  <si>
    <t>ÚT v reťazi SZ AGR,
ktorý nie je AGR a nie je ani SZ</t>
  </si>
  <si>
    <t>2. Potvrdenie prijatia žiadosti o zmenu SZ agregátora s vyhodnotením zreťazenia SZ</t>
  </si>
  <si>
    <t>5. Potvrdenie/zamietnutie prijatia súhlasu/námietky ku žiadosti  žiadosti na zmenu SZ agregátora/reťazenie SZ účastníkmi trhu</t>
  </si>
  <si>
    <t>2. Zamietnutie prijatia žiadosti o zmenu SZ agregátora/reťazenie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</si>
</sst>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rgb="FF9C57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/>
      <diagonal/>
    </border>
    <border>
      <left/>
      <right style="thick">
        <color theme="4" tint="0.499984740745262"/>
      </right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/>
      <top/>
      <bottom/>
      <diagonal/>
    </border>
    <border>
      <left style="thick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/>
      <diagonal/>
    </border>
    <border>
      <left style="thick">
        <color theme="4" tint="0.499984740745262"/>
      </left>
      <right style="thick">
        <color theme="4" tint="0.499984740745262"/>
      </right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0" xfId="2" applyBorder="1" applyAlignment="1">
      <alignment horizontal="center"/>
    </xf>
    <xf numFmtId="0" fontId="7" fillId="2" borderId="1" xfId="2" applyBorder="1" applyAlignment="1">
      <alignment horizontal="center" vertical="center"/>
    </xf>
    <xf numFmtId="0" fontId="7" fillId="2" borderId="1" xfId="2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2" borderId="8" xfId="2" applyBorder="1" applyAlignment="1">
      <alignment horizontal="center" vertical="center"/>
    </xf>
    <xf numFmtId="0" fontId="7" fillId="0" borderId="8" xfId="2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2" applyFill="1" applyBorder="1" applyAlignment="1">
      <alignment horizontal="center" vertical="center"/>
    </xf>
    <xf numFmtId="0" fontId="7" fillId="2" borderId="2" xfId="2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2" xfId="0" applyNumberFormat="1" applyBorder="1"/>
    <xf numFmtId="0" fontId="7" fillId="0" borderId="2" xfId="2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/>
    </xf>
    <xf numFmtId="14" fontId="0" fillId="0" borderId="8" xfId="0" applyNumberFormat="1" applyBorder="1"/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/>
    </xf>
    <xf numFmtId="14" fontId="4" fillId="0" borderId="2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wrapText="1"/>
    </xf>
    <xf numFmtId="0" fontId="5" fillId="0" borderId="7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1" xfId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5" xfId="1" applyBorder="1" applyAlignment="1">
      <alignment horizontal="center" vertical="center" wrapText="1"/>
    </xf>
    <xf numFmtId="14" fontId="0" fillId="4" borderId="1" xfId="0" applyNumberFormat="1" applyFill="1" applyBorder="1"/>
    <xf numFmtId="0" fontId="6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7" fillId="5" borderId="1" xfId="2" applyFill="1" applyBorder="1" applyAlignment="1">
      <alignment horizontal="center" vertical="center"/>
    </xf>
    <xf numFmtId="0" fontId="3" fillId="7" borderId="0" xfId="5"/>
    <xf numFmtId="14" fontId="3" fillId="7" borderId="0" xfId="5" applyNumberFormat="1"/>
    <xf numFmtId="0" fontId="3" fillId="7" borderId="1" xfId="5" applyBorder="1"/>
    <xf numFmtId="14" fontId="3" fillId="7" borderId="1" xfId="5" applyNumberFormat="1" applyBorder="1"/>
    <xf numFmtId="0" fontId="3" fillId="6" borderId="2" xfId="4" applyBorder="1"/>
    <xf numFmtId="14" fontId="3" fillId="6" borderId="2" xfId="4" applyNumberFormat="1" applyBorder="1"/>
    <xf numFmtId="0" fontId="3" fillId="6" borderId="0" xfId="4"/>
    <xf numFmtId="14" fontId="3" fillId="6" borderId="0" xfId="4" applyNumberFormat="1"/>
    <xf numFmtId="0" fontId="3" fillId="6" borderId="1" xfId="4" applyBorder="1"/>
    <xf numFmtId="14" fontId="3" fillId="6" borderId="1" xfId="4" applyNumberFormat="1" applyBorder="1"/>
    <xf numFmtId="14" fontId="3" fillId="7" borderId="1" xfId="5" applyNumberFormat="1" applyBorder="1" applyAlignment="1">
      <alignment horizontal="right"/>
    </xf>
    <xf numFmtId="0" fontId="6" fillId="7" borderId="10" xfId="5" applyFont="1" applyBorder="1" applyAlignment="1">
      <alignment horizontal="center" vertical="center"/>
    </xf>
    <xf numFmtId="0" fontId="6" fillId="7" borderId="8" xfId="5" applyFont="1" applyBorder="1" applyAlignment="1">
      <alignment horizontal="center" vertical="center" wrapText="1"/>
    </xf>
    <xf numFmtId="0" fontId="3" fillId="7" borderId="8" xfId="5" applyBorder="1"/>
    <xf numFmtId="0" fontId="3" fillId="7" borderId="8" xfId="5" applyBorder="1" applyAlignment="1">
      <alignment wrapText="1"/>
    </xf>
    <xf numFmtId="14" fontId="3" fillId="7" borderId="2" xfId="5" applyNumberFormat="1" applyBorder="1"/>
    <xf numFmtId="14" fontId="3" fillId="7" borderId="8" xfId="5" applyNumberFormat="1" applyBorder="1" applyAlignment="1">
      <alignment wrapText="1"/>
    </xf>
    <xf numFmtId="0" fontId="0" fillId="0" borderId="14" xfId="0" applyBorder="1" applyAlignment="1">
      <alignment wrapText="1"/>
    </xf>
    <xf numFmtId="0" fontId="7" fillId="2" borderId="2" xfId="2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8" borderId="2" xfId="6" applyBorder="1"/>
    <xf numFmtId="14" fontId="2" fillId="8" borderId="2" xfId="6" applyNumberFormat="1" applyBorder="1"/>
    <xf numFmtId="0" fontId="2" fillId="8" borderId="0" xfId="6"/>
    <xf numFmtId="14" fontId="2" fillId="8" borderId="0" xfId="6" applyNumberFormat="1"/>
    <xf numFmtId="14" fontId="2" fillId="8" borderId="1" xfId="6" applyNumberFormat="1" applyBorder="1"/>
    <xf numFmtId="0" fontId="1" fillId="8" borderId="0" xfId="6" applyFont="1"/>
    <xf numFmtId="0" fontId="1" fillId="8" borderId="1" xfId="6" applyFont="1" applyBorder="1"/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0" xfId="0" applyFont="1"/>
    <xf numFmtId="0" fontId="0" fillId="0" borderId="0" xfId="0"/>
    <xf numFmtId="0" fontId="5" fillId="0" borderId="2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6" borderId="3" xfId="4" applyFont="1" applyBorder="1" applyAlignment="1">
      <alignment horizontal="center" vertical="center"/>
    </xf>
    <xf numFmtId="0" fontId="6" fillId="6" borderId="4" xfId="4" applyFont="1" applyBorder="1" applyAlignment="1">
      <alignment horizontal="center" vertical="center"/>
    </xf>
    <xf numFmtId="0" fontId="6" fillId="6" borderId="2" xfId="4" applyFont="1" applyBorder="1" applyAlignment="1">
      <alignment horizontal="center" vertical="center" wrapText="1"/>
    </xf>
    <xf numFmtId="0" fontId="6" fillId="6" borderId="1" xfId="4" applyFont="1" applyBorder="1" applyAlignment="1">
      <alignment horizontal="center" vertical="center" wrapText="1"/>
    </xf>
    <xf numFmtId="0" fontId="7" fillId="2" borderId="2" xfId="2" applyBorder="1" applyAlignment="1">
      <alignment horizontal="center" vertical="center"/>
    </xf>
    <xf numFmtId="0" fontId="7" fillId="0" borderId="2" xfId="2" applyFill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7" fillId="2" borderId="8" xfId="2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5" fillId="0" borderId="7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8" xfId="1" applyBorder="1" applyAlignment="1">
      <alignment horizontal="center" vertical="center" wrapText="1"/>
    </xf>
    <xf numFmtId="0" fontId="5" fillId="0" borderId="19" xfId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0" xfId="2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3" xfId="6" applyFont="1" applyBorder="1" applyAlignment="1">
      <alignment horizontal="center" vertical="center"/>
    </xf>
    <xf numFmtId="0" fontId="6" fillId="8" borderId="9" xfId="6" applyFont="1" applyBorder="1" applyAlignment="1">
      <alignment horizontal="center" vertical="center"/>
    </xf>
    <xf numFmtId="0" fontId="6" fillId="8" borderId="4" xfId="6" applyFont="1" applyBorder="1" applyAlignment="1">
      <alignment horizontal="center" vertical="center"/>
    </xf>
    <xf numFmtId="0" fontId="6" fillId="8" borderId="2" xfId="6" applyFont="1" applyBorder="1" applyAlignment="1">
      <alignment horizontal="center" vertical="center" wrapText="1"/>
    </xf>
    <xf numFmtId="0" fontId="6" fillId="8" borderId="0" xfId="6" applyFont="1" applyAlignment="1">
      <alignment horizontal="center" vertical="center" wrapText="1"/>
    </xf>
    <xf numFmtId="0" fontId="6" fillId="8" borderId="1" xfId="6" applyFont="1" applyBorder="1" applyAlignment="1">
      <alignment horizontal="center" vertical="center" wrapText="1"/>
    </xf>
    <xf numFmtId="0" fontId="6" fillId="6" borderId="9" xfId="4" applyFont="1" applyBorder="1" applyAlignment="1">
      <alignment horizontal="center" vertical="center"/>
    </xf>
    <xf numFmtId="0" fontId="6" fillId="6" borderId="0" xfId="4" applyFont="1" applyAlignment="1">
      <alignment horizontal="center" vertical="center" wrapText="1"/>
    </xf>
    <xf numFmtId="0" fontId="6" fillId="7" borderId="3" xfId="5" applyFont="1" applyBorder="1" applyAlignment="1">
      <alignment horizontal="center" vertical="center"/>
    </xf>
    <xf numFmtId="0" fontId="6" fillId="7" borderId="4" xfId="5" applyFont="1" applyBorder="1" applyAlignment="1">
      <alignment horizontal="center" vertical="center"/>
    </xf>
    <xf numFmtId="0" fontId="6" fillId="7" borderId="2" xfId="5" applyFont="1" applyBorder="1" applyAlignment="1">
      <alignment horizontal="center" vertical="center" wrapText="1"/>
    </xf>
    <xf numFmtId="0" fontId="6" fillId="7" borderId="1" xfId="5" applyFont="1" applyBorder="1" applyAlignment="1">
      <alignment horizontal="center" vertical="center" wrapText="1"/>
    </xf>
    <xf numFmtId="0" fontId="7" fillId="2" borderId="1" xfId="2" applyBorder="1" applyAlignment="1">
      <alignment horizontal="center" vertical="center"/>
    </xf>
    <xf numFmtId="0" fontId="5" fillId="0" borderId="7" xfId="1" applyBorder="1" applyAlignment="1">
      <alignment wrapText="1"/>
    </xf>
    <xf numFmtId="0" fontId="0" fillId="0" borderId="5" xfId="0" applyBorder="1" applyAlignment="1">
      <alignment wrapText="1"/>
    </xf>
    <xf numFmtId="0" fontId="5" fillId="0" borderId="2" xfId="1" applyBorder="1" applyAlignment="1"/>
    <xf numFmtId="0" fontId="0" fillId="0" borderId="1" xfId="0" applyBorder="1"/>
    <xf numFmtId="0" fontId="10" fillId="3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7">
    <cellStyle name="20% - Accent4" xfId="4" builtinId="42"/>
    <cellStyle name="20% - Accent6" xfId="5" builtinId="50"/>
    <cellStyle name="40% - Accent4" xfId="6" builtinId="43"/>
    <cellStyle name="Good" xfId="2" builtinId="26"/>
    <cellStyle name="Heading 2" xfId="1" builtinId="17"/>
    <cellStyle name="Neutral" xfId="3" builtinId="28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F520-F020-4880-8D7C-099720122276}">
  <dimension ref="A1:T131"/>
  <sheetViews>
    <sheetView tabSelected="1" topLeftCell="A31" zoomScale="85" zoomScaleNormal="85" workbookViewId="0">
      <selection activeCell="D45" sqref="D45"/>
    </sheetView>
  </sheetViews>
  <sheetFormatPr defaultRowHeight="15" x14ac:dyDescent="0.25"/>
  <cols>
    <col min="1" max="1" width="12.140625" bestFit="1" customWidth="1"/>
    <col min="2" max="2" width="35" customWidth="1"/>
    <col min="3" max="3" width="70" customWidth="1"/>
    <col min="4" max="4" width="16.42578125" customWidth="1"/>
    <col min="5" max="5" width="16.85546875" customWidth="1"/>
    <col min="6" max="6" width="16.28515625" customWidth="1"/>
    <col min="7" max="9" width="16" customWidth="1"/>
    <col min="10" max="10" width="16.42578125" customWidth="1"/>
    <col min="11" max="11" width="15.85546875" customWidth="1"/>
    <col min="12" max="12" width="19.85546875" customWidth="1"/>
    <col min="13" max="14" width="16" customWidth="1"/>
    <col min="15" max="15" width="32.7109375" bestFit="1" customWidth="1"/>
    <col min="16" max="16" width="14.42578125" bestFit="1" customWidth="1"/>
    <col min="17" max="17" width="17.28515625" customWidth="1"/>
    <col min="18" max="18" width="22.5703125" customWidth="1"/>
    <col min="19" max="19" width="26.42578125" style="2" customWidth="1"/>
    <col min="20" max="20" width="76.140625" customWidth="1"/>
  </cols>
  <sheetData>
    <row r="1" spans="1:20" s="7" customFormat="1" ht="43.5" customHeight="1" thickTop="1" x14ac:dyDescent="0.25">
      <c r="A1" s="111" t="s">
        <v>30</v>
      </c>
      <c r="B1" s="109" t="s">
        <v>29</v>
      </c>
      <c r="C1" s="129" t="s">
        <v>1</v>
      </c>
      <c r="D1" s="130" t="s">
        <v>191</v>
      </c>
      <c r="E1" s="132" t="s">
        <v>190</v>
      </c>
      <c r="F1" s="130" t="s">
        <v>118</v>
      </c>
      <c r="G1" s="111" t="s">
        <v>175</v>
      </c>
      <c r="H1" s="116"/>
      <c r="I1" s="116"/>
      <c r="J1" s="116"/>
      <c r="K1" s="116"/>
      <c r="L1" s="116"/>
      <c r="M1" s="116"/>
      <c r="N1" s="116"/>
      <c r="O1" s="110"/>
      <c r="P1" s="111" t="s">
        <v>41</v>
      </c>
      <c r="Q1" s="109"/>
      <c r="R1" s="109"/>
      <c r="S1" s="110"/>
      <c r="T1" s="55"/>
    </row>
    <row r="2" spans="1:20" s="7" customFormat="1" ht="48.75" customHeight="1" thickBot="1" x14ac:dyDescent="0.3">
      <c r="A2" s="112"/>
      <c r="B2" s="117" t="s">
        <v>29</v>
      </c>
      <c r="C2" s="113" t="s">
        <v>1</v>
      </c>
      <c r="D2" s="131" t="s">
        <v>1</v>
      </c>
      <c r="E2" s="133"/>
      <c r="F2" s="131" t="s">
        <v>1</v>
      </c>
      <c r="G2" s="56" t="s">
        <v>72</v>
      </c>
      <c r="H2" s="57" t="s">
        <v>184</v>
      </c>
      <c r="I2" s="57" t="s">
        <v>73</v>
      </c>
      <c r="J2" s="57" t="s">
        <v>180</v>
      </c>
      <c r="K2" s="57" t="s">
        <v>74</v>
      </c>
      <c r="L2" s="57" t="s">
        <v>75</v>
      </c>
      <c r="M2" s="57" t="s">
        <v>185</v>
      </c>
      <c r="N2" s="57" t="s">
        <v>76</v>
      </c>
      <c r="O2" s="61" t="s">
        <v>252</v>
      </c>
      <c r="P2" s="57" t="s">
        <v>40</v>
      </c>
      <c r="Q2" s="57" t="s">
        <v>176</v>
      </c>
      <c r="R2" s="58" t="s">
        <v>39</v>
      </c>
      <c r="S2" s="58" t="s">
        <v>192</v>
      </c>
      <c r="T2" s="58" t="s">
        <v>14</v>
      </c>
    </row>
    <row r="3" spans="1:20" ht="15.75" thickTop="1" x14ac:dyDescent="0.25">
      <c r="A3" s="136" t="s">
        <v>4</v>
      </c>
      <c r="B3" s="139" t="s">
        <v>31</v>
      </c>
      <c r="C3" s="4" t="s">
        <v>34</v>
      </c>
      <c r="D3" s="37">
        <v>45444</v>
      </c>
      <c r="E3" s="37"/>
      <c r="F3" s="37">
        <v>45352</v>
      </c>
      <c r="G3" s="125" t="s">
        <v>0</v>
      </c>
      <c r="I3" s="125" t="s">
        <v>0</v>
      </c>
      <c r="P3" s="7" t="s">
        <v>42</v>
      </c>
      <c r="Q3" s="7" t="s">
        <v>177</v>
      </c>
      <c r="R3" s="7" t="s">
        <v>2</v>
      </c>
      <c r="S3" s="5">
        <v>620</v>
      </c>
      <c r="T3" s="13"/>
    </row>
    <row r="4" spans="1:20" x14ac:dyDescent="0.25">
      <c r="A4" s="137"/>
      <c r="B4" s="140"/>
      <c r="C4" t="s">
        <v>35</v>
      </c>
      <c r="D4" s="38">
        <v>45444</v>
      </c>
      <c r="E4" s="38"/>
      <c r="F4" s="38">
        <v>45352</v>
      </c>
      <c r="G4" s="143"/>
      <c r="I4" s="143" t="s">
        <v>0</v>
      </c>
      <c r="P4" s="7" t="s">
        <v>43</v>
      </c>
      <c r="Q4" s="7" t="s">
        <v>178</v>
      </c>
      <c r="R4" s="7" t="s">
        <v>3</v>
      </c>
      <c r="S4" s="7">
        <v>799</v>
      </c>
      <c r="T4" s="13" t="s">
        <v>77</v>
      </c>
    </row>
    <row r="5" spans="1:20" x14ac:dyDescent="0.25">
      <c r="A5" s="137"/>
      <c r="B5" s="140"/>
      <c r="C5" t="s">
        <v>36</v>
      </c>
      <c r="D5" s="38">
        <v>45444</v>
      </c>
      <c r="E5" s="38"/>
      <c r="F5" s="38">
        <v>45352</v>
      </c>
      <c r="G5" s="143"/>
      <c r="I5" s="143" t="s">
        <v>0</v>
      </c>
      <c r="P5" s="7" t="s">
        <v>44</v>
      </c>
      <c r="Q5" s="7" t="s">
        <v>178</v>
      </c>
      <c r="R5" s="7" t="s">
        <v>3</v>
      </c>
      <c r="S5" s="7">
        <v>799</v>
      </c>
      <c r="T5" s="13"/>
    </row>
    <row r="6" spans="1:20" x14ac:dyDescent="0.25">
      <c r="A6" s="137"/>
      <c r="B6" s="140"/>
      <c r="C6" t="s">
        <v>37</v>
      </c>
      <c r="D6" s="38">
        <v>45444</v>
      </c>
      <c r="E6" s="38"/>
      <c r="F6" s="38">
        <v>45352</v>
      </c>
      <c r="G6" s="143"/>
      <c r="I6" s="143" t="s">
        <v>0</v>
      </c>
      <c r="P6" s="7" t="s">
        <v>44</v>
      </c>
      <c r="Q6" s="7" t="s">
        <v>178</v>
      </c>
      <c r="R6" s="7" t="s">
        <v>193</v>
      </c>
      <c r="S6" s="7" t="s">
        <v>217</v>
      </c>
      <c r="T6" s="13"/>
    </row>
    <row r="7" spans="1:20" ht="15.75" thickBot="1" x14ac:dyDescent="0.3">
      <c r="A7" s="137"/>
      <c r="B7" s="140"/>
      <c r="C7" t="s">
        <v>38</v>
      </c>
      <c r="D7" s="39">
        <v>45444</v>
      </c>
      <c r="E7" s="39"/>
      <c r="F7" s="39">
        <v>45352</v>
      </c>
      <c r="G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1"/>
      <c r="N7" s="9" t="s">
        <v>0</v>
      </c>
      <c r="O7" s="1"/>
      <c r="P7" s="7" t="s">
        <v>44</v>
      </c>
      <c r="Q7" s="7" t="s">
        <v>178</v>
      </c>
      <c r="R7" s="7" t="s">
        <v>2</v>
      </c>
      <c r="S7" s="8">
        <v>622</v>
      </c>
      <c r="T7" s="13"/>
    </row>
    <row r="8" spans="1:20" ht="30.75" thickTop="1" x14ac:dyDescent="0.25">
      <c r="A8" s="144" t="s">
        <v>5</v>
      </c>
      <c r="B8" s="139" t="s">
        <v>32</v>
      </c>
      <c r="C8" s="60" t="s">
        <v>46</v>
      </c>
      <c r="D8" s="40">
        <v>45444</v>
      </c>
      <c r="E8" s="40"/>
      <c r="F8" s="40">
        <v>45352</v>
      </c>
      <c r="G8" s="6"/>
      <c r="H8" s="125" t="s">
        <v>0</v>
      </c>
      <c r="I8" s="6"/>
      <c r="J8" s="6"/>
      <c r="K8" s="6"/>
      <c r="L8" s="6"/>
      <c r="M8" s="6"/>
      <c r="N8" s="6"/>
      <c r="O8" s="6"/>
      <c r="P8" s="5" t="s">
        <v>42</v>
      </c>
      <c r="Q8" s="5" t="s">
        <v>177</v>
      </c>
      <c r="R8" s="5" t="s">
        <v>2</v>
      </c>
      <c r="S8" s="5">
        <v>623</v>
      </c>
      <c r="T8" s="14" t="s">
        <v>104</v>
      </c>
    </row>
    <row r="9" spans="1:20" x14ac:dyDescent="0.25">
      <c r="A9" s="145"/>
      <c r="B9" s="140"/>
      <c r="C9" t="s">
        <v>47</v>
      </c>
      <c r="D9" s="41">
        <v>45444</v>
      </c>
      <c r="E9" s="41"/>
      <c r="F9" s="41">
        <v>45352</v>
      </c>
      <c r="H9" s="143" t="s">
        <v>0</v>
      </c>
      <c r="P9" s="7" t="s">
        <v>43</v>
      </c>
      <c r="Q9" s="7" t="s">
        <v>178</v>
      </c>
      <c r="R9" s="7" t="s">
        <v>3</v>
      </c>
      <c r="S9" s="7">
        <v>799</v>
      </c>
      <c r="T9" s="13"/>
    </row>
    <row r="10" spans="1:20" x14ac:dyDescent="0.25">
      <c r="A10" s="145"/>
      <c r="B10" s="140"/>
      <c r="C10" t="s">
        <v>48</v>
      </c>
      <c r="D10" s="41">
        <v>45444</v>
      </c>
      <c r="E10" s="41"/>
      <c r="F10" s="41">
        <v>45352</v>
      </c>
      <c r="H10" s="143" t="s">
        <v>0</v>
      </c>
      <c r="P10" s="7" t="s">
        <v>44</v>
      </c>
      <c r="Q10" s="7" t="s">
        <v>178</v>
      </c>
      <c r="R10" s="7" t="s">
        <v>3</v>
      </c>
      <c r="S10" s="7">
        <v>799</v>
      </c>
      <c r="T10" s="13" t="s">
        <v>77</v>
      </c>
    </row>
    <row r="11" spans="1:20" x14ac:dyDescent="0.25">
      <c r="A11" s="145"/>
      <c r="B11" s="140"/>
      <c r="C11" t="s">
        <v>49</v>
      </c>
      <c r="D11" s="41">
        <v>45444</v>
      </c>
      <c r="E11" s="41"/>
      <c r="F11" s="41">
        <v>45352</v>
      </c>
      <c r="H11" s="143" t="s">
        <v>0</v>
      </c>
      <c r="P11" s="7" t="s">
        <v>44</v>
      </c>
      <c r="Q11" s="7" t="s">
        <v>178</v>
      </c>
      <c r="R11" s="7" t="s">
        <v>45</v>
      </c>
      <c r="S11" s="7" t="s">
        <v>218</v>
      </c>
      <c r="T11" s="13"/>
    </row>
    <row r="12" spans="1:20" x14ac:dyDescent="0.25">
      <c r="A12" s="145"/>
      <c r="B12" s="140"/>
      <c r="C12" t="s">
        <v>52</v>
      </c>
      <c r="D12" s="41">
        <v>45444</v>
      </c>
      <c r="E12" s="41"/>
      <c r="F12" s="41">
        <v>45352</v>
      </c>
      <c r="G12" s="9" t="s">
        <v>0</v>
      </c>
      <c r="H12" s="1"/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P12" s="7" t="s">
        <v>44</v>
      </c>
      <c r="Q12" s="7" t="s">
        <v>178</v>
      </c>
      <c r="R12" s="7" t="s">
        <v>3</v>
      </c>
      <c r="S12" s="7">
        <v>799</v>
      </c>
      <c r="T12" s="13" t="s">
        <v>53</v>
      </c>
    </row>
    <row r="13" spans="1:20" x14ac:dyDescent="0.25">
      <c r="A13" s="145"/>
      <c r="B13" s="140"/>
      <c r="C13" t="s">
        <v>50</v>
      </c>
      <c r="D13" s="41">
        <v>45444</v>
      </c>
      <c r="E13" s="41"/>
      <c r="F13" s="41">
        <v>45352</v>
      </c>
      <c r="G13" s="9" t="s">
        <v>0</v>
      </c>
      <c r="I13" s="1"/>
      <c r="J13" s="9" t="s">
        <v>0</v>
      </c>
      <c r="K13" s="9" t="s">
        <v>0</v>
      </c>
      <c r="L13" s="9" t="s">
        <v>0</v>
      </c>
      <c r="M13" s="1"/>
      <c r="N13" s="9" t="s">
        <v>0</v>
      </c>
      <c r="P13" s="7" t="s">
        <v>44</v>
      </c>
      <c r="Q13" s="7" t="s">
        <v>178</v>
      </c>
      <c r="R13" s="7" t="s">
        <v>2</v>
      </c>
      <c r="S13" s="7">
        <v>625</v>
      </c>
      <c r="T13" s="13"/>
    </row>
    <row r="14" spans="1:20" ht="15.75" thickBot="1" x14ac:dyDescent="0.3">
      <c r="A14" s="146"/>
      <c r="B14" s="140"/>
      <c r="C14" t="s">
        <v>51</v>
      </c>
      <c r="D14" s="42">
        <v>45444</v>
      </c>
      <c r="E14" s="42"/>
      <c r="F14" s="42">
        <v>45352</v>
      </c>
      <c r="G14" s="1"/>
      <c r="I14" s="9" t="s">
        <v>0</v>
      </c>
      <c r="J14" s="9" t="s">
        <v>0</v>
      </c>
      <c r="K14" s="9" t="s">
        <v>0</v>
      </c>
      <c r="L14" s="1"/>
      <c r="M14" s="9" t="s">
        <v>0</v>
      </c>
      <c r="N14" s="9" t="s">
        <v>0</v>
      </c>
      <c r="O14" s="1"/>
      <c r="P14" s="8" t="s">
        <v>44</v>
      </c>
      <c r="Q14" s="7" t="s">
        <v>178</v>
      </c>
      <c r="R14" s="8" t="s">
        <v>2</v>
      </c>
      <c r="S14" s="8">
        <v>626</v>
      </c>
      <c r="T14" s="13"/>
    </row>
    <row r="15" spans="1:20" ht="15.75" thickTop="1" x14ac:dyDescent="0.25">
      <c r="A15" s="136" t="s">
        <v>6</v>
      </c>
      <c r="B15" s="139" t="s">
        <v>33</v>
      </c>
      <c r="C15" s="4" t="s">
        <v>56</v>
      </c>
      <c r="D15" s="43">
        <v>45444</v>
      </c>
      <c r="E15" s="43"/>
      <c r="F15" s="43">
        <v>45352</v>
      </c>
      <c r="G15" s="125" t="s">
        <v>0</v>
      </c>
      <c r="H15" s="125" t="s">
        <v>0</v>
      </c>
      <c r="I15" s="125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177</v>
      </c>
      <c r="R15" s="5" t="s">
        <v>2</v>
      </c>
      <c r="S15" s="5">
        <v>627</v>
      </c>
      <c r="T15" s="14" t="s">
        <v>105</v>
      </c>
    </row>
    <row r="16" spans="1:20" x14ac:dyDescent="0.25">
      <c r="A16" s="137"/>
      <c r="B16" s="140"/>
      <c r="C16" t="s">
        <v>57</v>
      </c>
      <c r="D16" s="44">
        <v>45444</v>
      </c>
      <c r="E16" s="44"/>
      <c r="F16" s="44">
        <v>45352</v>
      </c>
      <c r="G16" s="143"/>
      <c r="H16" s="143"/>
      <c r="I16" s="143" t="s">
        <v>0</v>
      </c>
      <c r="J16" s="7"/>
      <c r="K16" s="7"/>
      <c r="L16" s="7"/>
      <c r="M16" s="7"/>
      <c r="N16" s="7"/>
      <c r="O16" s="7"/>
      <c r="P16" s="7" t="s">
        <v>43</v>
      </c>
      <c r="Q16" s="7" t="s">
        <v>178</v>
      </c>
      <c r="R16" s="7" t="s">
        <v>3</v>
      </c>
      <c r="S16" s="7">
        <v>799</v>
      </c>
      <c r="T16" s="15"/>
    </row>
    <row r="17" spans="1:20" x14ac:dyDescent="0.25">
      <c r="A17" s="137" t="s">
        <v>6</v>
      </c>
      <c r="B17" s="140"/>
      <c r="C17" t="s">
        <v>58</v>
      </c>
      <c r="D17" s="44">
        <v>45444</v>
      </c>
      <c r="E17" s="44"/>
      <c r="F17" s="44">
        <v>45352</v>
      </c>
      <c r="G17" s="143"/>
      <c r="H17" s="143"/>
      <c r="I17" s="143" t="s">
        <v>0</v>
      </c>
      <c r="P17" s="7" t="s">
        <v>44</v>
      </c>
      <c r="Q17" s="7" t="s">
        <v>178</v>
      </c>
      <c r="R17" s="7" t="s">
        <v>3</v>
      </c>
      <c r="S17" s="7">
        <v>799</v>
      </c>
      <c r="T17" s="13" t="s">
        <v>77</v>
      </c>
    </row>
    <row r="18" spans="1:20" x14ac:dyDescent="0.25">
      <c r="A18" s="137" t="s">
        <v>6</v>
      </c>
      <c r="B18" s="140"/>
      <c r="C18" t="s">
        <v>59</v>
      </c>
      <c r="D18" s="44">
        <v>45444</v>
      </c>
      <c r="E18" s="44"/>
      <c r="F18" s="44">
        <v>45352</v>
      </c>
      <c r="G18" s="143"/>
      <c r="H18" s="143"/>
      <c r="I18" s="143" t="s">
        <v>0</v>
      </c>
      <c r="P18" s="7" t="s">
        <v>44</v>
      </c>
      <c r="Q18" s="7" t="s">
        <v>178</v>
      </c>
      <c r="R18" s="7" t="s">
        <v>45</v>
      </c>
      <c r="S18" s="7" t="s">
        <v>219</v>
      </c>
      <c r="T18" s="13"/>
    </row>
    <row r="19" spans="1:20" ht="15.75" thickBot="1" x14ac:dyDescent="0.3">
      <c r="A19" s="138" t="s">
        <v>6</v>
      </c>
      <c r="B19" s="141"/>
      <c r="C19" s="3" t="s">
        <v>60</v>
      </c>
      <c r="D19" s="45">
        <v>45444</v>
      </c>
      <c r="E19" s="45"/>
      <c r="F19" s="45">
        <v>45352</v>
      </c>
      <c r="G19" s="9" t="s">
        <v>0</v>
      </c>
      <c r="H19" s="3"/>
      <c r="I19" s="9" t="s">
        <v>0</v>
      </c>
      <c r="J19" s="9" t="s">
        <v>0</v>
      </c>
      <c r="K19" s="9" t="s">
        <v>0</v>
      </c>
      <c r="L19" s="9" t="s">
        <v>0</v>
      </c>
      <c r="M19" s="3"/>
      <c r="N19" s="3"/>
      <c r="O19" s="3"/>
      <c r="P19" s="8" t="s">
        <v>44</v>
      </c>
      <c r="Q19" s="7" t="s">
        <v>178</v>
      </c>
      <c r="R19" s="8" t="s">
        <v>2</v>
      </c>
      <c r="S19" s="8">
        <v>629</v>
      </c>
      <c r="T19" s="16"/>
    </row>
    <row r="20" spans="1:20" ht="15.75" thickTop="1" x14ac:dyDescent="0.25">
      <c r="A20" s="136" t="s">
        <v>7</v>
      </c>
      <c r="B20" s="139" t="s">
        <v>61</v>
      </c>
      <c r="C20" t="s">
        <v>63</v>
      </c>
      <c r="D20" s="33">
        <v>45444</v>
      </c>
      <c r="E20" s="33"/>
      <c r="F20" s="33">
        <v>45352</v>
      </c>
      <c r="G20" s="125" t="s">
        <v>62</v>
      </c>
      <c r="H20" s="125"/>
      <c r="I20" s="125"/>
      <c r="J20" s="125"/>
      <c r="K20" s="125"/>
      <c r="L20" s="125"/>
      <c r="M20" s="125"/>
      <c r="N20" s="125"/>
      <c r="O20" s="125"/>
      <c r="P20" s="5" t="s">
        <v>42</v>
      </c>
      <c r="Q20" s="5" t="s">
        <v>177</v>
      </c>
      <c r="R20" s="5" t="s">
        <v>2</v>
      </c>
      <c r="S20" s="5">
        <v>630</v>
      </c>
      <c r="T20" s="13"/>
    </row>
    <row r="21" spans="1:20" ht="15.75" thickBot="1" x14ac:dyDescent="0.3">
      <c r="A21" s="138" t="s">
        <v>7</v>
      </c>
      <c r="B21" s="141"/>
      <c r="C21" s="3" t="s">
        <v>64</v>
      </c>
      <c r="D21" s="31">
        <v>45444</v>
      </c>
      <c r="E21" s="31"/>
      <c r="F21" s="31">
        <v>45352</v>
      </c>
      <c r="G21" s="159"/>
      <c r="H21" s="159"/>
      <c r="I21" s="159"/>
      <c r="J21" s="159"/>
      <c r="K21" s="159"/>
      <c r="L21" s="159"/>
      <c r="M21" s="159"/>
      <c r="N21" s="159"/>
      <c r="O21" s="159"/>
      <c r="P21" s="8" t="s">
        <v>43</v>
      </c>
      <c r="Q21" s="8"/>
      <c r="R21" s="8" t="s">
        <v>45</v>
      </c>
      <c r="S21" s="8" t="s">
        <v>220</v>
      </c>
      <c r="T21" s="17"/>
    </row>
    <row r="22" spans="1:20" ht="15.75" thickTop="1" x14ac:dyDescent="0.25">
      <c r="A22" s="136" t="s">
        <v>8</v>
      </c>
      <c r="B22" s="139" t="s">
        <v>65</v>
      </c>
      <c r="C22" s="4" t="s">
        <v>66</v>
      </c>
      <c r="D22" s="33">
        <v>45444</v>
      </c>
      <c r="E22" s="33"/>
      <c r="F22" s="33">
        <v>45352</v>
      </c>
      <c r="G22" s="125" t="s">
        <v>0</v>
      </c>
      <c r="H22" s="5"/>
      <c r="I22" s="5"/>
      <c r="J22" s="5"/>
      <c r="K22" s="5"/>
      <c r="L22" s="5"/>
      <c r="M22" s="5"/>
      <c r="N22" s="5"/>
      <c r="O22" s="5"/>
      <c r="P22" s="5" t="s">
        <v>42</v>
      </c>
      <c r="Q22" s="5" t="s">
        <v>177</v>
      </c>
      <c r="R22" s="5" t="s">
        <v>2</v>
      </c>
      <c r="S22" s="5">
        <v>632</v>
      </c>
      <c r="T22" s="13" t="s">
        <v>70</v>
      </c>
    </row>
    <row r="23" spans="1:20" x14ac:dyDescent="0.25">
      <c r="A23" s="137"/>
      <c r="B23" s="140"/>
      <c r="C23" t="s">
        <v>67</v>
      </c>
      <c r="D23" s="30">
        <v>45444</v>
      </c>
      <c r="E23" s="30"/>
      <c r="F23" s="30">
        <v>45352</v>
      </c>
      <c r="G23" s="143"/>
      <c r="H23" s="7"/>
      <c r="I23" s="7"/>
      <c r="J23" s="7"/>
      <c r="K23" s="7"/>
      <c r="L23" s="7"/>
      <c r="M23" s="7"/>
      <c r="N23" s="7"/>
      <c r="O23" s="7"/>
      <c r="P23" s="7" t="s">
        <v>43</v>
      </c>
      <c r="Q23" s="7" t="s">
        <v>178</v>
      </c>
      <c r="R23" s="7" t="s">
        <v>3</v>
      </c>
      <c r="S23" s="7">
        <v>799</v>
      </c>
      <c r="T23" s="13"/>
    </row>
    <row r="24" spans="1:20" x14ac:dyDescent="0.25">
      <c r="A24" s="137" t="s">
        <v>9</v>
      </c>
      <c r="B24" s="140"/>
      <c r="C24" t="s">
        <v>68</v>
      </c>
      <c r="D24" s="30">
        <v>45444</v>
      </c>
      <c r="E24" s="30"/>
      <c r="F24" s="30">
        <v>45352</v>
      </c>
      <c r="G24" s="143"/>
      <c r="H24" s="7"/>
      <c r="I24" s="7"/>
      <c r="P24" s="7" t="s">
        <v>44</v>
      </c>
      <c r="Q24" s="7" t="s">
        <v>178</v>
      </c>
      <c r="R24" s="7" t="s">
        <v>3</v>
      </c>
      <c r="S24" s="7">
        <v>799</v>
      </c>
      <c r="T24" s="13" t="s">
        <v>54</v>
      </c>
    </row>
    <row r="25" spans="1:20" x14ac:dyDescent="0.25">
      <c r="A25" s="137" t="s">
        <v>9</v>
      </c>
      <c r="B25" s="140"/>
      <c r="C25" t="s">
        <v>69</v>
      </c>
      <c r="D25" s="30">
        <v>45444</v>
      </c>
      <c r="E25" s="30"/>
      <c r="F25" s="30">
        <v>45352</v>
      </c>
      <c r="G25" s="143"/>
      <c r="P25" s="7" t="s">
        <v>44</v>
      </c>
      <c r="Q25" s="7" t="s">
        <v>178</v>
      </c>
      <c r="R25" s="7" t="s">
        <v>45</v>
      </c>
      <c r="S25" s="7" t="s">
        <v>221</v>
      </c>
      <c r="T25" s="13"/>
    </row>
    <row r="26" spans="1:20" ht="15.75" thickBot="1" x14ac:dyDescent="0.3">
      <c r="A26" s="138" t="s">
        <v>9</v>
      </c>
      <c r="B26" s="141"/>
      <c r="C26" s="3" t="s">
        <v>79</v>
      </c>
      <c r="D26" s="31">
        <v>45444</v>
      </c>
      <c r="E26" s="31"/>
      <c r="F26" s="31">
        <v>45352</v>
      </c>
      <c r="G26" s="3"/>
      <c r="H26" s="3"/>
      <c r="I26" s="3"/>
      <c r="J26" s="9" t="s">
        <v>0</v>
      </c>
      <c r="K26" s="9" t="s">
        <v>0</v>
      </c>
      <c r="L26" s="3"/>
      <c r="M26" s="3"/>
      <c r="N26" s="3"/>
      <c r="O26" s="3"/>
      <c r="P26" s="8" t="s">
        <v>44</v>
      </c>
      <c r="Q26" s="7" t="s">
        <v>178</v>
      </c>
      <c r="R26" s="8" t="s">
        <v>2</v>
      </c>
      <c r="S26" s="8">
        <v>634</v>
      </c>
      <c r="T26" s="17"/>
    </row>
    <row r="27" spans="1:20" ht="15.75" thickTop="1" x14ac:dyDescent="0.25">
      <c r="A27" s="121" t="s">
        <v>9</v>
      </c>
      <c r="B27" s="123" t="s">
        <v>205</v>
      </c>
      <c r="C27" s="72" t="s">
        <v>206</v>
      </c>
      <c r="D27" s="73">
        <v>45292</v>
      </c>
      <c r="E27" s="73"/>
      <c r="F27" s="73">
        <v>45211</v>
      </c>
      <c r="G27" s="125" t="s">
        <v>0</v>
      </c>
      <c r="H27" s="5"/>
      <c r="I27" s="5"/>
      <c r="J27" s="5"/>
      <c r="K27" s="5"/>
      <c r="L27" s="5"/>
      <c r="M27" s="5"/>
      <c r="N27" s="5"/>
      <c r="O27" s="5"/>
      <c r="P27" s="5" t="s">
        <v>42</v>
      </c>
      <c r="Q27" s="5" t="s">
        <v>177</v>
      </c>
      <c r="R27" s="5" t="s">
        <v>13</v>
      </c>
      <c r="S27" s="5">
        <v>635</v>
      </c>
      <c r="T27" s="13"/>
    </row>
    <row r="28" spans="1:20" x14ac:dyDescent="0.25">
      <c r="A28" s="153"/>
      <c r="B28" s="154"/>
      <c r="C28" s="74" t="s">
        <v>207</v>
      </c>
      <c r="D28" s="75">
        <v>45292</v>
      </c>
      <c r="E28" s="75"/>
      <c r="F28" s="75">
        <v>45211</v>
      </c>
      <c r="G28" s="143"/>
      <c r="H28" s="7"/>
      <c r="I28" s="7"/>
      <c r="J28" s="7"/>
      <c r="K28" s="7"/>
      <c r="L28" s="7"/>
      <c r="M28" s="7"/>
      <c r="N28" s="7"/>
      <c r="O28" s="7"/>
      <c r="P28" s="7" t="s">
        <v>43</v>
      </c>
      <c r="Q28" s="7" t="s">
        <v>178</v>
      </c>
      <c r="R28" s="7" t="s">
        <v>78</v>
      </c>
      <c r="S28" s="7" t="s">
        <v>224</v>
      </c>
      <c r="T28" s="13"/>
    </row>
    <row r="29" spans="1:20" x14ac:dyDescent="0.25">
      <c r="A29" s="153" t="s">
        <v>9</v>
      </c>
      <c r="B29" s="154"/>
      <c r="C29" s="74" t="s">
        <v>208</v>
      </c>
      <c r="D29" s="75">
        <v>45292</v>
      </c>
      <c r="E29" s="75"/>
      <c r="F29" s="75">
        <v>45211</v>
      </c>
      <c r="G29" s="143"/>
      <c r="H29" s="7"/>
      <c r="I29" s="7"/>
      <c r="P29" s="7" t="s">
        <v>43</v>
      </c>
      <c r="Q29" s="7" t="s">
        <v>178</v>
      </c>
      <c r="R29" s="7" t="s">
        <v>3</v>
      </c>
      <c r="S29" s="7">
        <v>799</v>
      </c>
      <c r="T29" s="13"/>
    </row>
    <row r="30" spans="1:20" ht="15.75" thickBot="1" x14ac:dyDescent="0.3">
      <c r="A30" s="122" t="s">
        <v>9</v>
      </c>
      <c r="B30" s="124"/>
      <c r="C30" s="76" t="s">
        <v>80</v>
      </c>
      <c r="D30" s="77">
        <v>45292</v>
      </c>
      <c r="E30" s="77"/>
      <c r="F30" s="77">
        <v>45211</v>
      </c>
      <c r="G30" s="3"/>
      <c r="H30" s="3"/>
      <c r="I30" s="3"/>
      <c r="J30" s="11" t="s">
        <v>0</v>
      </c>
      <c r="K30" s="11" t="s">
        <v>0</v>
      </c>
      <c r="L30" s="11" t="s">
        <v>0</v>
      </c>
      <c r="M30" s="3"/>
      <c r="N30" s="11" t="s">
        <v>0</v>
      </c>
      <c r="O30" s="3"/>
      <c r="P30" s="8" t="s">
        <v>44</v>
      </c>
      <c r="Q30" s="7" t="s">
        <v>178</v>
      </c>
      <c r="R30" s="8" t="s">
        <v>13</v>
      </c>
      <c r="S30" s="8">
        <v>637</v>
      </c>
      <c r="T30" s="17"/>
    </row>
    <row r="31" spans="1:20" ht="15.75" thickTop="1" x14ac:dyDescent="0.25">
      <c r="A31" s="155" t="s">
        <v>10</v>
      </c>
      <c r="B31" s="157" t="s">
        <v>84</v>
      </c>
      <c r="C31" s="68" t="s">
        <v>81</v>
      </c>
      <c r="D31" s="69">
        <v>45200</v>
      </c>
      <c r="E31" s="69">
        <v>45223</v>
      </c>
      <c r="F31" s="69">
        <v>45107</v>
      </c>
      <c r="J31" s="9" t="s">
        <v>0</v>
      </c>
      <c r="P31" s="5" t="s">
        <v>42</v>
      </c>
      <c r="Q31" s="5" t="s">
        <v>177</v>
      </c>
      <c r="R31" s="5" t="s">
        <v>27</v>
      </c>
      <c r="S31" s="5">
        <v>748</v>
      </c>
      <c r="T31" s="13"/>
    </row>
    <row r="32" spans="1:20" ht="19.5" customHeight="1" thickBot="1" x14ac:dyDescent="0.3">
      <c r="A32" s="156" t="s">
        <v>7</v>
      </c>
      <c r="B32" s="158"/>
      <c r="C32" s="70" t="s">
        <v>82</v>
      </c>
      <c r="D32" s="71">
        <v>45200</v>
      </c>
      <c r="E32" s="71">
        <v>45223</v>
      </c>
      <c r="F32" s="71">
        <v>45107</v>
      </c>
      <c r="G32" s="3"/>
      <c r="H32" s="3"/>
      <c r="I32" s="3"/>
      <c r="J32" s="11" t="s">
        <v>0</v>
      </c>
      <c r="K32" s="3"/>
      <c r="L32" s="3"/>
      <c r="M32" s="3"/>
      <c r="N32" s="3"/>
      <c r="O32" s="3"/>
      <c r="P32" s="8" t="s">
        <v>43</v>
      </c>
      <c r="Q32" s="7" t="s">
        <v>178</v>
      </c>
      <c r="R32" s="8" t="s">
        <v>3</v>
      </c>
      <c r="S32" s="8">
        <v>799</v>
      </c>
      <c r="T32" s="17"/>
    </row>
    <row r="33" spans="1:20" ht="15.75" thickTop="1" x14ac:dyDescent="0.25">
      <c r="A33" s="121" t="s">
        <v>11</v>
      </c>
      <c r="B33" s="123" t="s">
        <v>83</v>
      </c>
      <c r="C33" s="74" t="s">
        <v>85</v>
      </c>
      <c r="D33" s="75">
        <v>45292</v>
      </c>
      <c r="E33" s="75"/>
      <c r="F33" s="75">
        <v>45211</v>
      </c>
      <c r="G33" s="9" t="s">
        <v>0</v>
      </c>
      <c r="P33" s="5" t="s">
        <v>42</v>
      </c>
      <c r="Q33" s="5" t="s">
        <v>177</v>
      </c>
      <c r="R33" s="5" t="s">
        <v>2</v>
      </c>
      <c r="S33" s="5">
        <v>638</v>
      </c>
      <c r="T33" s="13" t="s">
        <v>102</v>
      </c>
    </row>
    <row r="34" spans="1:20" ht="20.25" customHeight="1" thickBot="1" x14ac:dyDescent="0.3">
      <c r="A34" s="122" t="s">
        <v>7</v>
      </c>
      <c r="B34" s="124"/>
      <c r="C34" s="76" t="s">
        <v>86</v>
      </c>
      <c r="D34" s="77">
        <v>45292</v>
      </c>
      <c r="E34" s="77"/>
      <c r="F34" s="77">
        <v>45211</v>
      </c>
      <c r="G34" s="11" t="s">
        <v>0</v>
      </c>
      <c r="H34" s="3"/>
      <c r="I34" s="3"/>
      <c r="J34" s="3"/>
      <c r="K34" s="3"/>
      <c r="L34" s="3"/>
      <c r="M34" s="3"/>
      <c r="N34" s="3"/>
      <c r="O34" s="3"/>
      <c r="P34" s="8" t="s">
        <v>43</v>
      </c>
      <c r="Q34" s="7" t="s">
        <v>178</v>
      </c>
      <c r="R34" s="8" t="s">
        <v>28</v>
      </c>
      <c r="S34" s="8" t="s">
        <v>195</v>
      </c>
      <c r="T34" s="17" t="s">
        <v>103</v>
      </c>
    </row>
    <row r="35" spans="1:20" ht="36" customHeight="1" thickTop="1" thickBot="1" x14ac:dyDescent="0.3">
      <c r="A35" s="79" t="s">
        <v>12</v>
      </c>
      <c r="B35" s="80" t="s">
        <v>144</v>
      </c>
      <c r="C35" s="70" t="s">
        <v>87</v>
      </c>
      <c r="D35" s="78">
        <v>45200</v>
      </c>
      <c r="E35" s="71">
        <v>45223</v>
      </c>
      <c r="F35" s="71">
        <v>45107</v>
      </c>
      <c r="G35" s="10" t="s">
        <v>0</v>
      </c>
      <c r="H35" s="3"/>
      <c r="I35" s="3"/>
      <c r="J35" s="3"/>
      <c r="K35" s="3"/>
      <c r="L35" s="10" t="s">
        <v>0</v>
      </c>
      <c r="M35" s="3"/>
      <c r="N35" s="3"/>
      <c r="O35" s="3"/>
      <c r="P35" s="8" t="s">
        <v>44</v>
      </c>
      <c r="Q35" s="7" t="s">
        <v>178</v>
      </c>
      <c r="R35" s="8" t="s">
        <v>13</v>
      </c>
      <c r="S35" s="8">
        <v>790</v>
      </c>
      <c r="T35" s="16" t="s">
        <v>240</v>
      </c>
    </row>
    <row r="36" spans="1:20" ht="15.75" thickTop="1" x14ac:dyDescent="0.25">
      <c r="A36" s="121" t="s">
        <v>119</v>
      </c>
      <c r="B36" s="123" t="s">
        <v>143</v>
      </c>
      <c r="C36" s="74" t="s">
        <v>122</v>
      </c>
      <c r="D36" s="75">
        <v>45292</v>
      </c>
      <c r="E36" s="75"/>
      <c r="F36" s="75">
        <v>45211</v>
      </c>
      <c r="G36" s="9" t="s">
        <v>0</v>
      </c>
      <c r="K36" s="9" t="s">
        <v>0</v>
      </c>
      <c r="P36" s="5" t="s">
        <v>42</v>
      </c>
      <c r="Q36" s="5" t="s">
        <v>177</v>
      </c>
      <c r="R36" s="5" t="s">
        <v>13</v>
      </c>
      <c r="S36" s="5">
        <v>639</v>
      </c>
      <c r="T36" s="13"/>
    </row>
    <row r="37" spans="1:20" ht="15.75" thickBot="1" x14ac:dyDescent="0.3">
      <c r="A37" s="122" t="s">
        <v>7</v>
      </c>
      <c r="B37" s="124"/>
      <c r="C37" s="76" t="s">
        <v>120</v>
      </c>
      <c r="D37" s="77">
        <v>45292</v>
      </c>
      <c r="E37" s="77"/>
      <c r="F37" s="77">
        <v>45211</v>
      </c>
      <c r="G37" s="11" t="s">
        <v>0</v>
      </c>
      <c r="H37" s="3"/>
      <c r="I37" s="3"/>
      <c r="J37" s="3"/>
      <c r="K37" s="11" t="s">
        <v>0</v>
      </c>
      <c r="L37" s="3"/>
      <c r="M37" s="3"/>
      <c r="N37" s="3"/>
      <c r="O37" s="3"/>
      <c r="P37" s="8" t="s">
        <v>43</v>
      </c>
      <c r="Q37" s="7" t="s">
        <v>178</v>
      </c>
      <c r="R37" s="8" t="s">
        <v>3</v>
      </c>
      <c r="S37" s="8">
        <v>799</v>
      </c>
      <c r="T37" s="17"/>
    </row>
    <row r="38" spans="1:20" ht="15.75" thickTop="1" x14ac:dyDescent="0.25">
      <c r="A38" s="136" t="s">
        <v>121</v>
      </c>
      <c r="B38" s="139" t="s">
        <v>147</v>
      </c>
      <c r="C38" t="s">
        <v>123</v>
      </c>
      <c r="D38" s="30">
        <v>45444</v>
      </c>
      <c r="E38" s="30"/>
      <c r="F38" s="30">
        <v>45352</v>
      </c>
      <c r="G38" s="9" t="s">
        <v>0</v>
      </c>
      <c r="K38" s="9" t="s">
        <v>0</v>
      </c>
      <c r="P38" s="5" t="s">
        <v>42</v>
      </c>
      <c r="Q38" s="5" t="s">
        <v>177</v>
      </c>
      <c r="R38" s="5" t="s">
        <v>2</v>
      </c>
      <c r="S38" s="5">
        <v>640</v>
      </c>
      <c r="T38" s="13" t="s">
        <v>124</v>
      </c>
    </row>
    <row r="39" spans="1:20" ht="24" customHeight="1" thickBot="1" x14ac:dyDescent="0.3">
      <c r="A39" s="138" t="s">
        <v>7</v>
      </c>
      <c r="B39" s="141"/>
      <c r="C39" s="3" t="s">
        <v>130</v>
      </c>
      <c r="D39" s="31">
        <v>45444</v>
      </c>
      <c r="E39" s="31"/>
      <c r="F39" s="31">
        <v>45352</v>
      </c>
      <c r="G39" s="11" t="s">
        <v>0</v>
      </c>
      <c r="H39" s="3"/>
      <c r="I39" s="3"/>
      <c r="J39" s="3"/>
      <c r="K39" s="11" t="s">
        <v>0</v>
      </c>
      <c r="L39" s="3"/>
      <c r="M39" s="3"/>
      <c r="N39" s="3"/>
      <c r="O39" s="3"/>
      <c r="P39" s="8" t="s">
        <v>43</v>
      </c>
      <c r="Q39" s="7" t="s">
        <v>178</v>
      </c>
      <c r="R39" s="8" t="s">
        <v>78</v>
      </c>
      <c r="S39" s="8" t="s">
        <v>225</v>
      </c>
      <c r="T39" s="17"/>
    </row>
    <row r="40" spans="1:20" ht="15.75" thickTop="1" x14ac:dyDescent="0.25">
      <c r="A40" s="136" t="s">
        <v>125</v>
      </c>
      <c r="B40" s="139" t="s">
        <v>146</v>
      </c>
      <c r="C40" t="s">
        <v>126</v>
      </c>
      <c r="D40" s="30">
        <v>45444</v>
      </c>
      <c r="E40" s="30"/>
      <c r="F40" s="30">
        <v>45352</v>
      </c>
      <c r="G40" s="9" t="s">
        <v>0</v>
      </c>
      <c r="J40" s="9" t="s">
        <v>0</v>
      </c>
      <c r="K40" s="9" t="s">
        <v>0</v>
      </c>
      <c r="L40" s="9" t="s">
        <v>0</v>
      </c>
      <c r="N40" s="9" t="s">
        <v>0</v>
      </c>
      <c r="P40" s="5" t="s">
        <v>42</v>
      </c>
      <c r="Q40" s="5" t="s">
        <v>177</v>
      </c>
      <c r="R40" s="5" t="s">
        <v>2</v>
      </c>
      <c r="S40" s="5">
        <v>642</v>
      </c>
      <c r="T40" s="13"/>
    </row>
    <row r="41" spans="1:20" ht="31.5" customHeight="1" thickBot="1" x14ac:dyDescent="0.3">
      <c r="A41" s="138" t="s">
        <v>7</v>
      </c>
      <c r="B41" s="141"/>
      <c r="C41" s="3" t="s">
        <v>129</v>
      </c>
      <c r="D41" s="31">
        <v>45444</v>
      </c>
      <c r="E41" s="31"/>
      <c r="F41" s="31">
        <v>45352</v>
      </c>
      <c r="G41" s="11" t="s">
        <v>0</v>
      </c>
      <c r="H41" s="3"/>
      <c r="I41" s="3"/>
      <c r="J41" s="11" t="s">
        <v>0</v>
      </c>
      <c r="K41" s="11" t="s">
        <v>0</v>
      </c>
      <c r="L41" s="11" t="s">
        <v>0</v>
      </c>
      <c r="M41" s="3"/>
      <c r="N41" s="11" t="s">
        <v>0</v>
      </c>
      <c r="O41" s="3"/>
      <c r="P41" s="8" t="s">
        <v>43</v>
      </c>
      <c r="Q41" s="7" t="s">
        <v>178</v>
      </c>
      <c r="R41" s="8" t="s">
        <v>78</v>
      </c>
      <c r="S41" s="8" t="s">
        <v>222</v>
      </c>
      <c r="T41" s="17"/>
    </row>
    <row r="42" spans="1:20" ht="23.25" customHeight="1" thickTop="1" x14ac:dyDescent="0.25">
      <c r="A42" s="121" t="s">
        <v>132</v>
      </c>
      <c r="B42" s="123" t="s">
        <v>148</v>
      </c>
      <c r="C42" s="74" t="s">
        <v>133</v>
      </c>
      <c r="D42" s="75">
        <v>45292</v>
      </c>
      <c r="E42" s="75"/>
      <c r="F42" s="75">
        <v>45211</v>
      </c>
      <c r="G42" s="9" t="s">
        <v>0</v>
      </c>
      <c r="L42" s="9" t="s">
        <v>0</v>
      </c>
      <c r="P42" s="5" t="s">
        <v>42</v>
      </c>
      <c r="Q42" s="5" t="s">
        <v>177</v>
      </c>
      <c r="R42" s="5" t="s">
        <v>2</v>
      </c>
      <c r="S42" s="5">
        <v>644</v>
      </c>
      <c r="T42" s="13"/>
    </row>
    <row r="43" spans="1:20" ht="29.25" customHeight="1" thickBot="1" x14ac:dyDescent="0.3">
      <c r="A43" s="122" t="s">
        <v>7</v>
      </c>
      <c r="B43" s="124"/>
      <c r="C43" s="76" t="s">
        <v>134</v>
      </c>
      <c r="D43" s="77">
        <v>45292</v>
      </c>
      <c r="E43" s="77"/>
      <c r="F43" s="77">
        <v>45211</v>
      </c>
      <c r="G43" s="11" t="s">
        <v>0</v>
      </c>
      <c r="H43" s="3"/>
      <c r="I43" s="3"/>
      <c r="J43" s="3"/>
      <c r="K43" s="3"/>
      <c r="L43" s="11" t="s">
        <v>0</v>
      </c>
      <c r="M43" s="3"/>
      <c r="N43" s="3"/>
      <c r="O43" s="3"/>
      <c r="P43" s="8" t="s">
        <v>43</v>
      </c>
      <c r="Q43" s="8" t="s">
        <v>178</v>
      </c>
      <c r="R43" s="8" t="s">
        <v>78</v>
      </c>
      <c r="S43" s="8" t="s">
        <v>226</v>
      </c>
      <c r="T43" s="17"/>
    </row>
    <row r="44" spans="1:20" ht="52.5" customHeight="1" thickTop="1" thickBot="1" x14ac:dyDescent="0.3">
      <c r="A44" s="79" t="s">
        <v>149</v>
      </c>
      <c r="B44" s="80" t="s">
        <v>187</v>
      </c>
      <c r="C44" s="70" t="s">
        <v>188</v>
      </c>
      <c r="D44" s="78">
        <v>45200</v>
      </c>
      <c r="E44" s="71">
        <v>45223</v>
      </c>
      <c r="F44" s="71">
        <v>45170</v>
      </c>
      <c r="G44" s="10" t="s">
        <v>0</v>
      </c>
      <c r="H44" s="3"/>
      <c r="I44" s="10" t="s">
        <v>0</v>
      </c>
      <c r="J44" s="10" t="s">
        <v>0</v>
      </c>
      <c r="K44" s="10" t="s">
        <v>0</v>
      </c>
      <c r="L44" s="10" t="s">
        <v>0</v>
      </c>
      <c r="M44" s="3"/>
      <c r="N44" s="10" t="s">
        <v>0</v>
      </c>
      <c r="O44" s="3"/>
      <c r="P44" s="8" t="s">
        <v>44</v>
      </c>
      <c r="Q44" s="8" t="s">
        <v>178</v>
      </c>
      <c r="R44" s="8" t="s">
        <v>194</v>
      </c>
      <c r="S44" s="8"/>
      <c r="T44" s="16" t="s">
        <v>152</v>
      </c>
    </row>
    <row r="45" spans="1:20" ht="15.75" thickTop="1" x14ac:dyDescent="0.25">
      <c r="A45" s="147" t="s">
        <v>209</v>
      </c>
      <c r="B45" s="150" t="s">
        <v>210</v>
      </c>
      <c r="C45" s="89" t="s">
        <v>245</v>
      </c>
      <c r="D45" s="90">
        <v>45306</v>
      </c>
      <c r="E45" s="90"/>
      <c r="F45" s="90">
        <v>45245</v>
      </c>
      <c r="G45" s="86" t="s">
        <v>0</v>
      </c>
      <c r="H45" s="5"/>
      <c r="I45" s="5"/>
      <c r="J45" s="5"/>
      <c r="K45" s="4"/>
      <c r="L45" s="86" t="s">
        <v>0</v>
      </c>
      <c r="M45" s="86" t="s">
        <v>0</v>
      </c>
      <c r="N45" s="5"/>
      <c r="O45" s="86" t="s">
        <v>0</v>
      </c>
      <c r="P45" s="5" t="s">
        <v>42</v>
      </c>
      <c r="Q45" s="5" t="s">
        <v>177</v>
      </c>
      <c r="R45" s="5" t="s">
        <v>2</v>
      </c>
      <c r="S45" s="5">
        <v>646</v>
      </c>
      <c r="T45" s="14" t="s">
        <v>212</v>
      </c>
    </row>
    <row r="46" spans="1:20" x14ac:dyDescent="0.25">
      <c r="A46" s="148"/>
      <c r="B46" s="151"/>
      <c r="C46" s="94" t="s">
        <v>253</v>
      </c>
      <c r="D46" s="92">
        <v>45306</v>
      </c>
      <c r="E46" s="92"/>
      <c r="F46" s="92">
        <v>45245</v>
      </c>
      <c r="G46" s="9" t="s">
        <v>0</v>
      </c>
      <c r="H46" s="7"/>
      <c r="I46" s="7"/>
      <c r="J46" s="7"/>
      <c r="L46" s="9" t="s">
        <v>0</v>
      </c>
      <c r="M46" s="9" t="s">
        <v>0</v>
      </c>
      <c r="N46" s="7"/>
      <c r="O46" s="9" t="s">
        <v>0</v>
      </c>
      <c r="P46" s="7" t="s">
        <v>43</v>
      </c>
      <c r="Q46" s="7" t="s">
        <v>178</v>
      </c>
      <c r="R46" s="88" t="s">
        <v>45</v>
      </c>
      <c r="S46" s="7" t="s">
        <v>250</v>
      </c>
      <c r="T46" s="13"/>
    </row>
    <row r="47" spans="1:20" x14ac:dyDescent="0.25">
      <c r="A47" s="148"/>
      <c r="B47" s="151"/>
      <c r="C47" s="94" t="s">
        <v>255</v>
      </c>
      <c r="D47" s="92">
        <v>45306</v>
      </c>
      <c r="E47" s="92"/>
      <c r="F47" s="92">
        <v>45245</v>
      </c>
      <c r="G47" s="9" t="s">
        <v>0</v>
      </c>
      <c r="H47" s="7"/>
      <c r="I47" s="7"/>
      <c r="J47" s="7"/>
      <c r="L47" s="9" t="s">
        <v>0</v>
      </c>
      <c r="M47" s="9" t="s">
        <v>0</v>
      </c>
      <c r="N47" s="7"/>
      <c r="O47" s="9" t="s">
        <v>0</v>
      </c>
      <c r="P47" s="7" t="s">
        <v>43</v>
      </c>
      <c r="Q47" s="7" t="s">
        <v>178</v>
      </c>
      <c r="R47" s="88" t="s">
        <v>3</v>
      </c>
      <c r="S47" s="7">
        <v>799</v>
      </c>
      <c r="T47" s="13"/>
    </row>
    <row r="48" spans="1:20" x14ac:dyDescent="0.25">
      <c r="A48" s="148"/>
      <c r="B48" s="151"/>
      <c r="C48" s="94" t="s">
        <v>246</v>
      </c>
      <c r="D48" s="92">
        <v>45306</v>
      </c>
      <c r="E48" s="92"/>
      <c r="F48" s="92">
        <v>45245</v>
      </c>
      <c r="G48" s="9" t="s">
        <v>0</v>
      </c>
      <c r="H48" s="7"/>
      <c r="I48" s="7"/>
      <c r="K48" s="7"/>
      <c r="L48" s="9" t="s">
        <v>0</v>
      </c>
      <c r="M48" s="9" t="s">
        <v>0</v>
      </c>
      <c r="N48" s="7"/>
      <c r="O48" s="9" t="s">
        <v>0</v>
      </c>
      <c r="P48" s="7" t="s">
        <v>44</v>
      </c>
      <c r="Q48" s="7" t="s">
        <v>178</v>
      </c>
      <c r="R48" s="7" t="s">
        <v>2</v>
      </c>
      <c r="S48" s="7">
        <v>648</v>
      </c>
      <c r="T48" s="13"/>
    </row>
    <row r="49" spans="1:20" x14ac:dyDescent="0.25">
      <c r="A49" s="148"/>
      <c r="B49" s="151"/>
      <c r="C49" s="94" t="s">
        <v>247</v>
      </c>
      <c r="D49" s="92">
        <v>45306</v>
      </c>
      <c r="E49" s="92"/>
      <c r="F49" s="92">
        <v>45245</v>
      </c>
      <c r="G49" s="9" t="s">
        <v>0</v>
      </c>
      <c r="H49" s="7"/>
      <c r="I49" s="7"/>
      <c r="L49" s="9" t="s">
        <v>0</v>
      </c>
      <c r="M49" s="9" t="s">
        <v>0</v>
      </c>
      <c r="O49" s="9" t="s">
        <v>0</v>
      </c>
      <c r="P49" s="7" t="s">
        <v>42</v>
      </c>
      <c r="Q49" s="7" t="s">
        <v>177</v>
      </c>
      <c r="R49" s="7" t="s">
        <v>2</v>
      </c>
      <c r="S49" s="7">
        <v>649</v>
      </c>
      <c r="T49" s="13"/>
    </row>
    <row r="50" spans="1:20" x14ac:dyDescent="0.25">
      <c r="A50" s="148"/>
      <c r="B50" s="151"/>
      <c r="C50" s="94" t="s">
        <v>254</v>
      </c>
      <c r="D50" s="92">
        <v>45306</v>
      </c>
      <c r="E50" s="92"/>
      <c r="F50" s="92">
        <v>45245</v>
      </c>
      <c r="G50" s="9" t="s">
        <v>0</v>
      </c>
      <c r="H50" s="7"/>
      <c r="I50" s="7"/>
      <c r="L50" s="9" t="s">
        <v>0</v>
      </c>
      <c r="M50" s="9" t="s">
        <v>0</v>
      </c>
      <c r="O50" s="9" t="s">
        <v>0</v>
      </c>
      <c r="P50" s="7" t="s">
        <v>43</v>
      </c>
      <c r="Q50" s="7" t="s">
        <v>178</v>
      </c>
      <c r="R50" s="7" t="s">
        <v>3</v>
      </c>
      <c r="S50" s="7">
        <v>799</v>
      </c>
      <c r="T50" s="13"/>
    </row>
    <row r="51" spans="1:20" x14ac:dyDescent="0.25">
      <c r="A51" s="148" t="s">
        <v>9</v>
      </c>
      <c r="B51" s="151"/>
      <c r="C51" s="94" t="s">
        <v>248</v>
      </c>
      <c r="D51" s="92">
        <v>45306</v>
      </c>
      <c r="E51" s="92"/>
      <c r="F51" s="92">
        <v>45245</v>
      </c>
      <c r="G51" s="9" t="s">
        <v>0</v>
      </c>
      <c r="K51" s="7"/>
      <c r="L51" s="9" t="s">
        <v>0</v>
      </c>
      <c r="M51" s="9" t="s">
        <v>0</v>
      </c>
      <c r="O51" s="9" t="s">
        <v>0</v>
      </c>
      <c r="P51" s="7" t="s">
        <v>44</v>
      </c>
      <c r="Q51" s="7" t="s">
        <v>178</v>
      </c>
      <c r="R51" s="7" t="s">
        <v>2</v>
      </c>
      <c r="S51" s="7">
        <v>650</v>
      </c>
      <c r="T51" s="13"/>
    </row>
    <row r="52" spans="1:20" ht="15.75" thickBot="1" x14ac:dyDescent="0.3">
      <c r="A52" s="149" t="s">
        <v>9</v>
      </c>
      <c r="B52" s="152"/>
      <c r="C52" s="95" t="s">
        <v>249</v>
      </c>
      <c r="D52" s="93">
        <v>45306</v>
      </c>
      <c r="E52" s="93"/>
      <c r="F52" s="93">
        <v>45245</v>
      </c>
      <c r="G52" s="11" t="s">
        <v>0</v>
      </c>
      <c r="H52" s="3"/>
      <c r="I52" s="3"/>
      <c r="J52" s="8"/>
      <c r="K52" s="8"/>
      <c r="L52" s="11" t="s">
        <v>0</v>
      </c>
      <c r="M52" s="11" t="s">
        <v>0</v>
      </c>
      <c r="N52" s="3"/>
      <c r="O52" s="11" t="s">
        <v>0</v>
      </c>
      <c r="P52" s="8" t="s">
        <v>44</v>
      </c>
      <c r="Q52" s="8" t="s">
        <v>178</v>
      </c>
      <c r="R52" s="8" t="s">
        <v>2</v>
      </c>
      <c r="S52" s="8">
        <v>651</v>
      </c>
      <c r="T52" s="87"/>
    </row>
    <row r="53" spans="1:20" ht="15.75" thickTop="1" x14ac:dyDescent="0.25">
      <c r="A53" s="27"/>
      <c r="B53" s="26"/>
      <c r="D53" s="30"/>
      <c r="E53" s="30"/>
      <c r="F53" s="30"/>
      <c r="J53" s="30"/>
      <c r="O53" s="7"/>
      <c r="P53" s="7"/>
      <c r="Q53" s="7"/>
      <c r="R53" s="7"/>
      <c r="S53" s="19"/>
    </row>
    <row r="54" spans="1:20" ht="16.5" customHeight="1" thickBot="1" x14ac:dyDescent="0.3"/>
    <row r="55" spans="1:20" s="7" customFormat="1" ht="18" customHeight="1" thickTop="1" x14ac:dyDescent="0.25">
      <c r="A55" s="111" t="s">
        <v>30</v>
      </c>
      <c r="B55" s="109" t="s">
        <v>29</v>
      </c>
      <c r="C55" s="129" t="s">
        <v>1</v>
      </c>
      <c r="D55" s="130" t="s">
        <v>191</v>
      </c>
      <c r="E55" s="132" t="s">
        <v>189</v>
      </c>
      <c r="F55" s="130" t="s">
        <v>118</v>
      </c>
      <c r="G55" s="111" t="s">
        <v>175</v>
      </c>
      <c r="H55" s="116"/>
      <c r="I55" s="116"/>
      <c r="J55" s="116"/>
      <c r="K55" s="110"/>
      <c r="L55" s="109" t="s">
        <v>41</v>
      </c>
      <c r="M55" s="109"/>
      <c r="N55" s="109"/>
      <c r="O55" s="110"/>
      <c r="P55" s="111" t="s">
        <v>14</v>
      </c>
      <c r="Q55" s="110"/>
    </row>
    <row r="56" spans="1:20" s="7" customFormat="1" ht="77.25" customHeight="1" thickBot="1" x14ac:dyDescent="0.3">
      <c r="A56" s="112"/>
      <c r="B56" s="117" t="s">
        <v>29</v>
      </c>
      <c r="C56" s="113" t="s">
        <v>1</v>
      </c>
      <c r="D56" s="131" t="s">
        <v>1</v>
      </c>
      <c r="E56" s="133"/>
      <c r="F56" s="131" t="s">
        <v>1</v>
      </c>
      <c r="G56" s="56" t="s">
        <v>88</v>
      </c>
      <c r="H56" s="57" t="s">
        <v>182</v>
      </c>
      <c r="I56" s="57" t="s">
        <v>16</v>
      </c>
      <c r="J56" s="57" t="s">
        <v>74</v>
      </c>
      <c r="K56" s="58" t="s">
        <v>76</v>
      </c>
      <c r="L56" s="57" t="s">
        <v>40</v>
      </c>
      <c r="M56" s="57" t="s">
        <v>176</v>
      </c>
      <c r="N56" s="57" t="s">
        <v>39</v>
      </c>
      <c r="O56" s="58" t="s">
        <v>192</v>
      </c>
      <c r="P56" s="112"/>
      <c r="Q56" s="113"/>
    </row>
    <row r="57" spans="1:20" ht="15.75" customHeight="1" thickTop="1" x14ac:dyDescent="0.25">
      <c r="A57" s="136" t="s">
        <v>15</v>
      </c>
      <c r="B57" s="139" t="s">
        <v>89</v>
      </c>
      <c r="C57" s="4" t="s">
        <v>34</v>
      </c>
      <c r="D57" s="33">
        <v>45444</v>
      </c>
      <c r="E57" s="33"/>
      <c r="F57" s="33">
        <v>45352</v>
      </c>
      <c r="G57" s="125" t="s">
        <v>0</v>
      </c>
      <c r="H57" s="4"/>
      <c r="I57" s="4"/>
      <c r="J57" s="4"/>
      <c r="K57" s="4"/>
      <c r="L57" s="5" t="s">
        <v>42</v>
      </c>
      <c r="M57" s="7" t="s">
        <v>177</v>
      </c>
      <c r="N57" s="5" t="s">
        <v>2</v>
      </c>
      <c r="O57" s="5">
        <v>652</v>
      </c>
      <c r="P57" s="114" t="s">
        <v>106</v>
      </c>
      <c r="Q57" s="115"/>
    </row>
    <row r="58" spans="1:20" x14ac:dyDescent="0.25">
      <c r="A58" s="137"/>
      <c r="B58" s="140"/>
      <c r="C58" t="s">
        <v>35</v>
      </c>
      <c r="D58" s="30">
        <v>45444</v>
      </c>
      <c r="E58" s="30"/>
      <c r="F58" s="30">
        <v>45352</v>
      </c>
      <c r="G58" s="143"/>
      <c r="L58" s="7" t="s">
        <v>43</v>
      </c>
      <c r="M58" s="7" t="s">
        <v>178</v>
      </c>
      <c r="N58" s="7" t="s">
        <v>3</v>
      </c>
      <c r="O58" s="7">
        <v>799</v>
      </c>
      <c r="P58" s="96"/>
      <c r="Q58" s="97"/>
    </row>
    <row r="59" spans="1:20" ht="15" customHeight="1" x14ac:dyDescent="0.25">
      <c r="A59" s="137"/>
      <c r="B59" s="140"/>
      <c r="C59" t="s">
        <v>36</v>
      </c>
      <c r="D59" s="30">
        <v>45444</v>
      </c>
      <c r="E59" s="30"/>
      <c r="F59" s="30">
        <v>45352</v>
      </c>
      <c r="G59" s="143"/>
      <c r="L59" s="7" t="s">
        <v>44</v>
      </c>
      <c r="M59" s="7" t="s">
        <v>178</v>
      </c>
      <c r="N59" s="7" t="s">
        <v>3</v>
      </c>
      <c r="O59" s="7">
        <v>799</v>
      </c>
      <c r="P59" s="96" t="s">
        <v>77</v>
      </c>
      <c r="Q59" s="97"/>
    </row>
    <row r="60" spans="1:20" x14ac:dyDescent="0.25">
      <c r="A60" s="137"/>
      <c r="B60" s="140"/>
      <c r="C60" t="s">
        <v>37</v>
      </c>
      <c r="D60" s="30">
        <v>45444</v>
      </c>
      <c r="E60" s="30"/>
      <c r="F60" s="30">
        <v>45352</v>
      </c>
      <c r="G60" s="143"/>
      <c r="L60" s="7" t="s">
        <v>44</v>
      </c>
      <c r="M60" s="7" t="s">
        <v>178</v>
      </c>
      <c r="N60" s="7" t="s">
        <v>45</v>
      </c>
      <c r="O60" s="7" t="s">
        <v>227</v>
      </c>
      <c r="P60" s="96"/>
      <c r="Q60" s="97"/>
    </row>
    <row r="61" spans="1:20" ht="15.75" thickBot="1" x14ac:dyDescent="0.3">
      <c r="A61" s="138"/>
      <c r="B61" s="141"/>
      <c r="C61" s="3" t="s">
        <v>38</v>
      </c>
      <c r="D61" s="31">
        <v>45444</v>
      </c>
      <c r="E61" s="31"/>
      <c r="F61" s="31">
        <v>45352</v>
      </c>
      <c r="G61" s="3"/>
      <c r="H61" s="11" t="s">
        <v>0</v>
      </c>
      <c r="I61" s="3"/>
      <c r="J61" s="11" t="s">
        <v>0</v>
      </c>
      <c r="K61" s="3"/>
      <c r="L61" s="8" t="s">
        <v>44</v>
      </c>
      <c r="M61" s="7" t="s">
        <v>178</v>
      </c>
      <c r="N61" s="8" t="s">
        <v>2</v>
      </c>
      <c r="O61" s="8">
        <v>654</v>
      </c>
      <c r="P61" s="105"/>
      <c r="Q61" s="106"/>
    </row>
    <row r="62" spans="1:20" ht="15.75" thickTop="1" x14ac:dyDescent="0.25">
      <c r="A62" s="136" t="s">
        <v>17</v>
      </c>
      <c r="B62" s="139" t="s">
        <v>65</v>
      </c>
      <c r="C62" s="4" t="s">
        <v>66</v>
      </c>
      <c r="D62" s="33">
        <v>45444</v>
      </c>
      <c r="E62" s="33"/>
      <c r="F62" s="33">
        <v>45352</v>
      </c>
      <c r="G62" s="125" t="s">
        <v>0</v>
      </c>
      <c r="H62" s="5"/>
      <c r="I62" s="4"/>
      <c r="J62" s="5"/>
      <c r="K62" s="4"/>
      <c r="L62" s="5" t="s">
        <v>42</v>
      </c>
      <c r="M62" s="5" t="s">
        <v>177</v>
      </c>
      <c r="N62" s="5" t="s">
        <v>2</v>
      </c>
      <c r="O62" s="5">
        <v>655</v>
      </c>
      <c r="P62" s="114"/>
      <c r="Q62" s="115"/>
    </row>
    <row r="63" spans="1:20" x14ac:dyDescent="0.25">
      <c r="A63" s="137"/>
      <c r="B63" s="140"/>
      <c r="C63" t="s">
        <v>67</v>
      </c>
      <c r="D63" s="30">
        <v>45444</v>
      </c>
      <c r="E63" s="30"/>
      <c r="F63" s="30">
        <v>45352</v>
      </c>
      <c r="G63" s="143"/>
      <c r="L63" s="7" t="s">
        <v>43</v>
      </c>
      <c r="M63" s="7" t="s">
        <v>178</v>
      </c>
      <c r="N63" s="7" t="s">
        <v>3</v>
      </c>
      <c r="O63" s="7">
        <v>799</v>
      </c>
      <c r="P63" s="96"/>
      <c r="Q63" s="97"/>
    </row>
    <row r="64" spans="1:20" ht="15" customHeight="1" x14ac:dyDescent="0.25">
      <c r="A64" s="137" t="s">
        <v>9</v>
      </c>
      <c r="B64" s="140"/>
      <c r="C64" t="s">
        <v>68</v>
      </c>
      <c r="D64" s="30">
        <v>45444</v>
      </c>
      <c r="E64" s="30"/>
      <c r="F64" s="30">
        <v>45352</v>
      </c>
      <c r="G64" s="143"/>
      <c r="L64" s="7" t="s">
        <v>44</v>
      </c>
      <c r="M64" s="7" t="s">
        <v>178</v>
      </c>
      <c r="N64" s="7" t="s">
        <v>3</v>
      </c>
      <c r="O64" s="7">
        <v>799</v>
      </c>
      <c r="P64" s="96" t="s">
        <v>77</v>
      </c>
      <c r="Q64" s="97"/>
    </row>
    <row r="65" spans="1:19" x14ac:dyDescent="0.25">
      <c r="A65" s="137" t="s">
        <v>9</v>
      </c>
      <c r="B65" s="140"/>
      <c r="C65" t="s">
        <v>69</v>
      </c>
      <c r="D65" s="30">
        <v>45444</v>
      </c>
      <c r="E65" s="30"/>
      <c r="F65" s="30">
        <v>45352</v>
      </c>
      <c r="G65" s="143"/>
      <c r="L65" s="7" t="s">
        <v>44</v>
      </c>
      <c r="M65" s="7" t="s">
        <v>178</v>
      </c>
      <c r="N65" s="7" t="s">
        <v>45</v>
      </c>
      <c r="O65" s="7" t="s">
        <v>228</v>
      </c>
      <c r="P65" s="96"/>
      <c r="Q65" s="97"/>
    </row>
    <row r="66" spans="1:19" ht="15.75" thickBot="1" x14ac:dyDescent="0.3">
      <c r="A66" s="138" t="s">
        <v>9</v>
      </c>
      <c r="B66" s="141"/>
      <c r="C66" s="3" t="s">
        <v>79</v>
      </c>
      <c r="D66" s="31">
        <v>45444</v>
      </c>
      <c r="E66" s="31"/>
      <c r="F66" s="31">
        <v>45352</v>
      </c>
      <c r="G66" s="3"/>
      <c r="H66" s="11" t="s">
        <v>0</v>
      </c>
      <c r="I66" s="3"/>
      <c r="J66" s="11" t="s">
        <v>0</v>
      </c>
      <c r="K66" s="3"/>
      <c r="L66" s="8" t="s">
        <v>44</v>
      </c>
      <c r="M66" s="7" t="s">
        <v>178</v>
      </c>
      <c r="N66" s="8" t="s">
        <v>2</v>
      </c>
      <c r="O66" s="8">
        <v>657</v>
      </c>
      <c r="P66" s="105"/>
      <c r="Q66" s="106"/>
    </row>
    <row r="67" spans="1:19" ht="15.75" thickTop="1" x14ac:dyDescent="0.25">
      <c r="A67" s="136" t="s">
        <v>18</v>
      </c>
      <c r="B67" s="139" t="s">
        <v>61</v>
      </c>
      <c r="C67" s="4" t="s">
        <v>63</v>
      </c>
      <c r="D67" s="33">
        <v>45444</v>
      </c>
      <c r="E67" s="33"/>
      <c r="F67" s="33">
        <v>45352</v>
      </c>
      <c r="G67" s="125" t="s">
        <v>62</v>
      </c>
      <c r="H67" s="116"/>
      <c r="I67" s="116"/>
      <c r="J67" s="116"/>
      <c r="K67" s="116"/>
      <c r="L67" s="5" t="s">
        <v>42</v>
      </c>
      <c r="M67" s="5" t="s">
        <v>177</v>
      </c>
      <c r="N67" s="5" t="s">
        <v>2</v>
      </c>
      <c r="O67" s="5">
        <v>658</v>
      </c>
      <c r="P67" s="118"/>
      <c r="Q67" s="115"/>
      <c r="S67" s="18"/>
    </row>
    <row r="68" spans="1:19" ht="15.75" thickBot="1" x14ac:dyDescent="0.3">
      <c r="A68" s="138" t="s">
        <v>7</v>
      </c>
      <c r="B68" s="141"/>
      <c r="C68" s="3" t="s">
        <v>64</v>
      </c>
      <c r="D68" s="31">
        <v>45444</v>
      </c>
      <c r="E68" s="31"/>
      <c r="F68" s="31">
        <v>45352</v>
      </c>
      <c r="G68" s="117"/>
      <c r="H68" s="117"/>
      <c r="I68" s="117"/>
      <c r="J68" s="117"/>
      <c r="K68" s="117"/>
      <c r="L68" s="8" t="s">
        <v>43</v>
      </c>
      <c r="M68" s="7" t="s">
        <v>178</v>
      </c>
      <c r="N68" s="8" t="s">
        <v>45</v>
      </c>
      <c r="O68" s="8" t="s">
        <v>229</v>
      </c>
      <c r="P68" s="120"/>
      <c r="Q68" s="106"/>
      <c r="S68" s="19"/>
    </row>
    <row r="69" spans="1:19" ht="31.5" customHeight="1" thickTop="1" thickBot="1" x14ac:dyDescent="0.3">
      <c r="A69" s="24" t="s">
        <v>19</v>
      </c>
      <c r="B69" s="12" t="s">
        <v>90</v>
      </c>
      <c r="C69" s="22" t="s">
        <v>91</v>
      </c>
      <c r="D69" s="32">
        <v>45444</v>
      </c>
      <c r="E69" s="32"/>
      <c r="F69" s="31">
        <v>45352</v>
      </c>
      <c r="G69" s="20" t="s">
        <v>0</v>
      </c>
      <c r="H69" s="21"/>
      <c r="I69" s="21"/>
      <c r="J69" s="20" t="s">
        <v>0</v>
      </c>
      <c r="K69" s="20" t="s">
        <v>0</v>
      </c>
      <c r="L69" s="23" t="s">
        <v>44</v>
      </c>
      <c r="M69" s="23" t="s">
        <v>178</v>
      </c>
      <c r="N69" s="23" t="s">
        <v>13</v>
      </c>
      <c r="O69" s="23">
        <v>660</v>
      </c>
      <c r="P69" s="134" t="s">
        <v>101</v>
      </c>
      <c r="Q69" s="135"/>
    </row>
    <row r="70" spans="1:19" ht="31.5" thickTop="1" thickBot="1" x14ac:dyDescent="0.3">
      <c r="A70" s="24" t="s">
        <v>20</v>
      </c>
      <c r="B70" s="12" t="s">
        <v>92</v>
      </c>
      <c r="C70" s="22" t="s">
        <v>93</v>
      </c>
      <c r="D70" s="36">
        <v>45444</v>
      </c>
      <c r="E70" s="36"/>
      <c r="F70" s="36">
        <v>45352</v>
      </c>
      <c r="G70" s="20" t="s">
        <v>0</v>
      </c>
      <c r="H70" s="20" t="s">
        <v>0</v>
      </c>
      <c r="I70" s="20" t="s">
        <v>0</v>
      </c>
      <c r="J70" s="20" t="s">
        <v>0</v>
      </c>
      <c r="K70" s="21"/>
      <c r="L70" s="23" t="s">
        <v>44</v>
      </c>
      <c r="M70" s="23" t="s">
        <v>178</v>
      </c>
      <c r="N70" s="23" t="s">
        <v>2</v>
      </c>
      <c r="O70" s="23">
        <v>661</v>
      </c>
      <c r="P70" s="134"/>
      <c r="Q70" s="135"/>
    </row>
    <row r="71" spans="1:19" ht="15.75" thickTop="1" x14ac:dyDescent="0.25">
      <c r="A71" s="121" t="s">
        <v>236</v>
      </c>
      <c r="B71" s="123" t="s">
        <v>238</v>
      </c>
      <c r="C71" s="72" t="s">
        <v>239</v>
      </c>
      <c r="D71" s="73">
        <v>45292</v>
      </c>
      <c r="E71" s="73"/>
      <c r="F71" s="73">
        <v>45230</v>
      </c>
      <c r="G71" s="9" t="s">
        <v>0</v>
      </c>
      <c r="H71" s="5"/>
      <c r="I71" s="5"/>
      <c r="J71" s="5"/>
      <c r="K71" s="5"/>
      <c r="L71" s="5" t="s">
        <v>42</v>
      </c>
      <c r="M71" s="5" t="s">
        <v>177</v>
      </c>
      <c r="N71" s="5" t="s">
        <v>13</v>
      </c>
      <c r="O71" s="5">
        <v>683</v>
      </c>
      <c r="P71" s="118"/>
      <c r="Q71" s="115"/>
      <c r="S71" s="18"/>
    </row>
    <row r="72" spans="1:19" ht="22.5" customHeight="1" thickBot="1" x14ac:dyDescent="0.3">
      <c r="A72" s="122" t="s">
        <v>7</v>
      </c>
      <c r="B72" s="124"/>
      <c r="C72" s="76" t="s">
        <v>237</v>
      </c>
      <c r="D72" s="77">
        <v>45292</v>
      </c>
      <c r="E72" s="77"/>
      <c r="F72" s="77">
        <v>45230</v>
      </c>
      <c r="G72" s="11" t="s">
        <v>0</v>
      </c>
      <c r="H72" s="8"/>
      <c r="I72" s="8"/>
      <c r="J72" s="8"/>
      <c r="K72" s="8"/>
      <c r="L72" s="8" t="s">
        <v>43</v>
      </c>
      <c r="M72" s="8" t="s">
        <v>178</v>
      </c>
      <c r="N72" s="8" t="s">
        <v>3</v>
      </c>
      <c r="O72" s="8">
        <v>799</v>
      </c>
      <c r="P72" s="120"/>
      <c r="Q72" s="106"/>
      <c r="S72" s="19"/>
    </row>
    <row r="73" spans="1:19" ht="15.75" thickTop="1" x14ac:dyDescent="0.25">
      <c r="R73" s="2"/>
      <c r="S73"/>
    </row>
    <row r="74" spans="1:19" x14ac:dyDescent="0.25">
      <c r="R74" s="2"/>
      <c r="S74"/>
    </row>
    <row r="75" spans="1:19" ht="15.75" thickBot="1" x14ac:dyDescent="0.3">
      <c r="R75" s="2"/>
      <c r="S75"/>
    </row>
    <row r="76" spans="1:19" s="7" customFormat="1" ht="18" customHeight="1" thickTop="1" x14ac:dyDescent="0.25">
      <c r="A76" s="111" t="s">
        <v>30</v>
      </c>
      <c r="B76" s="109" t="s">
        <v>29</v>
      </c>
      <c r="C76" s="129" t="s">
        <v>1</v>
      </c>
      <c r="D76" s="130" t="s">
        <v>191</v>
      </c>
      <c r="E76" s="132" t="s">
        <v>189</v>
      </c>
      <c r="F76" s="130" t="s">
        <v>118</v>
      </c>
      <c r="G76" s="111" t="s">
        <v>175</v>
      </c>
      <c r="H76" s="116"/>
      <c r="I76" s="116"/>
      <c r="J76" s="116"/>
      <c r="K76" s="110"/>
      <c r="L76" s="109" t="s">
        <v>41</v>
      </c>
      <c r="M76" s="109"/>
      <c r="N76" s="109"/>
      <c r="O76" s="110"/>
      <c r="P76" s="111" t="s">
        <v>14</v>
      </c>
      <c r="Q76" s="110"/>
    </row>
    <row r="77" spans="1:19" s="7" customFormat="1" ht="60" customHeight="1" thickBot="1" x14ac:dyDescent="0.3">
      <c r="A77" s="112"/>
      <c r="B77" s="117" t="s">
        <v>29</v>
      </c>
      <c r="C77" s="113" t="s">
        <v>1</v>
      </c>
      <c r="D77" s="131" t="s">
        <v>1</v>
      </c>
      <c r="E77" s="133"/>
      <c r="F77" s="131" t="s">
        <v>1</v>
      </c>
      <c r="G77" s="56" t="s">
        <v>94</v>
      </c>
      <c r="H77" s="57" t="s">
        <v>183</v>
      </c>
      <c r="I77" s="57" t="s">
        <v>180</v>
      </c>
      <c r="J77" s="57" t="s">
        <v>74</v>
      </c>
      <c r="K77" s="58" t="s">
        <v>76</v>
      </c>
      <c r="L77" s="57" t="s">
        <v>40</v>
      </c>
      <c r="M77" s="57" t="s">
        <v>176</v>
      </c>
      <c r="N77" s="57" t="s">
        <v>39</v>
      </c>
      <c r="O77" s="58" t="s">
        <v>192</v>
      </c>
      <c r="P77" s="112"/>
      <c r="Q77" s="113"/>
    </row>
    <row r="78" spans="1:19" ht="15.75" customHeight="1" thickTop="1" x14ac:dyDescent="0.25">
      <c r="A78" s="136" t="s">
        <v>21</v>
      </c>
      <c r="B78" s="139" t="s">
        <v>61</v>
      </c>
      <c r="C78" s="4" t="s">
        <v>63</v>
      </c>
      <c r="D78" s="33">
        <v>45444</v>
      </c>
      <c r="E78" s="33"/>
      <c r="F78" s="33">
        <v>45352</v>
      </c>
      <c r="G78" s="125" t="s">
        <v>62</v>
      </c>
      <c r="H78" s="116"/>
      <c r="I78" s="116"/>
      <c r="J78" s="116"/>
      <c r="K78" s="116"/>
      <c r="L78" s="5" t="s">
        <v>42</v>
      </c>
      <c r="M78" s="7" t="s">
        <v>177</v>
      </c>
      <c r="N78" s="5" t="s">
        <v>2</v>
      </c>
      <c r="O78" s="5">
        <v>662</v>
      </c>
      <c r="P78" s="118" t="s">
        <v>99</v>
      </c>
      <c r="Q78" s="119"/>
      <c r="S78" s="18"/>
    </row>
    <row r="79" spans="1:19" ht="15.75" thickBot="1" x14ac:dyDescent="0.3">
      <c r="A79" s="138" t="s">
        <v>7</v>
      </c>
      <c r="B79" s="141"/>
      <c r="C79" s="3" t="s">
        <v>64</v>
      </c>
      <c r="D79" s="31">
        <v>45444</v>
      </c>
      <c r="E79" s="31"/>
      <c r="F79" s="31">
        <v>45352</v>
      </c>
      <c r="G79" s="117"/>
      <c r="H79" s="117"/>
      <c r="I79" s="117"/>
      <c r="J79" s="117"/>
      <c r="K79" s="117"/>
      <c r="L79" s="8" t="s">
        <v>43</v>
      </c>
      <c r="M79" s="7" t="s">
        <v>178</v>
      </c>
      <c r="N79" s="8" t="s">
        <v>45</v>
      </c>
      <c r="O79" s="8" t="s">
        <v>230</v>
      </c>
      <c r="P79" s="120"/>
      <c r="Q79" s="106"/>
      <c r="S79" s="19"/>
    </row>
    <row r="80" spans="1:19" ht="15.75" thickTop="1" x14ac:dyDescent="0.25">
      <c r="A80" s="136" t="s">
        <v>22</v>
      </c>
      <c r="B80" s="139" t="s">
        <v>98</v>
      </c>
      <c r="C80" s="4" t="s">
        <v>34</v>
      </c>
      <c r="D80" s="33">
        <v>45444</v>
      </c>
      <c r="E80" s="33"/>
      <c r="F80" s="33">
        <v>45352</v>
      </c>
      <c r="G80" s="125" t="s">
        <v>0</v>
      </c>
      <c r="H80" s="4"/>
      <c r="I80" s="4"/>
      <c r="J80" s="4"/>
      <c r="K80" s="4"/>
      <c r="L80" s="5" t="s">
        <v>42</v>
      </c>
      <c r="M80" s="5" t="s">
        <v>177</v>
      </c>
      <c r="N80" s="5" t="s">
        <v>2</v>
      </c>
      <c r="O80" s="5">
        <v>664</v>
      </c>
      <c r="P80" s="114"/>
      <c r="Q80" s="115"/>
    </row>
    <row r="81" spans="1:17" x14ac:dyDescent="0.25">
      <c r="A81" s="137"/>
      <c r="B81" s="140"/>
      <c r="C81" t="s">
        <v>35</v>
      </c>
      <c r="D81" s="30">
        <v>45444</v>
      </c>
      <c r="E81" s="30"/>
      <c r="F81" s="30">
        <v>45352</v>
      </c>
      <c r="G81" s="143"/>
      <c r="L81" s="7" t="s">
        <v>43</v>
      </c>
      <c r="M81" s="7" t="s">
        <v>178</v>
      </c>
      <c r="N81" s="7" t="s">
        <v>3</v>
      </c>
      <c r="O81" s="7">
        <v>799</v>
      </c>
      <c r="P81" s="96"/>
      <c r="Q81" s="97"/>
    </row>
    <row r="82" spans="1:17" ht="15" customHeight="1" x14ac:dyDescent="0.25">
      <c r="A82" s="137"/>
      <c r="B82" s="140"/>
      <c r="C82" t="s">
        <v>36</v>
      </c>
      <c r="D82" s="30">
        <v>45444</v>
      </c>
      <c r="E82" s="30"/>
      <c r="F82" s="30">
        <v>45352</v>
      </c>
      <c r="G82" s="143"/>
      <c r="L82" s="7" t="s">
        <v>44</v>
      </c>
      <c r="M82" s="7" t="s">
        <v>178</v>
      </c>
      <c r="N82" s="7" t="s">
        <v>3</v>
      </c>
      <c r="O82" s="7">
        <v>799</v>
      </c>
      <c r="P82" s="96" t="s">
        <v>77</v>
      </c>
      <c r="Q82" s="97"/>
    </row>
    <row r="83" spans="1:17" x14ac:dyDescent="0.25">
      <c r="A83" s="137"/>
      <c r="B83" s="140"/>
      <c r="C83" t="s">
        <v>37</v>
      </c>
      <c r="D83" s="30">
        <v>45444</v>
      </c>
      <c r="E83" s="30"/>
      <c r="F83" s="30">
        <v>45352</v>
      </c>
      <c r="G83" s="143"/>
      <c r="L83" s="7" t="s">
        <v>44</v>
      </c>
      <c r="M83" s="7" t="s">
        <v>178</v>
      </c>
      <c r="N83" s="7" t="s">
        <v>45</v>
      </c>
      <c r="O83" s="7" t="s">
        <v>231</v>
      </c>
      <c r="P83" s="96"/>
      <c r="Q83" s="97"/>
    </row>
    <row r="84" spans="1:17" ht="15.75" thickBot="1" x14ac:dyDescent="0.3">
      <c r="A84" s="138"/>
      <c r="B84" s="141"/>
      <c r="C84" s="3" t="s">
        <v>38</v>
      </c>
      <c r="D84" s="31">
        <v>45444</v>
      </c>
      <c r="E84" s="31"/>
      <c r="F84" s="31">
        <v>45352</v>
      </c>
      <c r="G84" s="3"/>
      <c r="H84" s="3"/>
      <c r="I84" s="11" t="s">
        <v>0</v>
      </c>
      <c r="J84" s="11" t="s">
        <v>0</v>
      </c>
      <c r="K84" s="11" t="s">
        <v>0</v>
      </c>
      <c r="L84" s="8" t="s">
        <v>44</v>
      </c>
      <c r="M84" s="8" t="s">
        <v>178</v>
      </c>
      <c r="N84" s="8" t="s">
        <v>2</v>
      </c>
      <c r="O84" s="8">
        <v>666</v>
      </c>
      <c r="P84" s="105"/>
      <c r="Q84" s="106"/>
    </row>
    <row r="85" spans="1:17" ht="15.75" customHeight="1" thickTop="1" x14ac:dyDescent="0.25">
      <c r="A85" s="144" t="s">
        <v>23</v>
      </c>
      <c r="B85" s="139" t="s">
        <v>97</v>
      </c>
      <c r="C85" s="4" t="s">
        <v>46</v>
      </c>
      <c r="D85" s="33">
        <v>45444</v>
      </c>
      <c r="E85" s="33"/>
      <c r="F85" s="33">
        <v>45352</v>
      </c>
      <c r="G85" s="4"/>
      <c r="H85" s="125" t="s">
        <v>0</v>
      </c>
      <c r="I85" s="4"/>
      <c r="J85" s="4"/>
      <c r="K85" s="4"/>
      <c r="L85" s="5" t="s">
        <v>42</v>
      </c>
      <c r="M85" s="7" t="s">
        <v>177</v>
      </c>
      <c r="N85" s="5" t="s">
        <v>2</v>
      </c>
      <c r="O85" s="5">
        <v>667</v>
      </c>
      <c r="P85" s="114" t="s">
        <v>108</v>
      </c>
      <c r="Q85" s="115"/>
    </row>
    <row r="86" spans="1:17" x14ac:dyDescent="0.25">
      <c r="A86" s="145"/>
      <c r="B86" s="140"/>
      <c r="C86" t="s">
        <v>47</v>
      </c>
      <c r="D86" s="30">
        <v>45444</v>
      </c>
      <c r="E86" s="30"/>
      <c r="F86" s="30">
        <v>45352</v>
      </c>
      <c r="H86" s="143"/>
      <c r="L86" s="7" t="s">
        <v>43</v>
      </c>
      <c r="M86" s="7" t="s">
        <v>178</v>
      </c>
      <c r="N86" s="7" t="s">
        <v>3</v>
      </c>
      <c r="O86" s="7">
        <v>799</v>
      </c>
      <c r="P86" s="96"/>
      <c r="Q86" s="97"/>
    </row>
    <row r="87" spans="1:17" ht="15" customHeight="1" x14ac:dyDescent="0.25">
      <c r="A87" s="145"/>
      <c r="B87" s="140"/>
      <c r="C87" t="s">
        <v>48</v>
      </c>
      <c r="D87" s="30">
        <v>45444</v>
      </c>
      <c r="E87" s="30"/>
      <c r="F87" s="30">
        <v>45352</v>
      </c>
      <c r="H87" s="143"/>
      <c r="L87" s="7" t="s">
        <v>44</v>
      </c>
      <c r="M87" s="7" t="s">
        <v>178</v>
      </c>
      <c r="N87" s="7" t="s">
        <v>3</v>
      </c>
      <c r="O87" s="7">
        <v>799</v>
      </c>
      <c r="P87" s="96" t="s">
        <v>77</v>
      </c>
      <c r="Q87" s="97"/>
    </row>
    <row r="88" spans="1:17" x14ac:dyDescent="0.25">
      <c r="A88" s="145"/>
      <c r="B88" s="140"/>
      <c r="C88" t="s">
        <v>49</v>
      </c>
      <c r="D88" s="30">
        <v>45444</v>
      </c>
      <c r="E88" s="30"/>
      <c r="F88" s="30">
        <v>45352</v>
      </c>
      <c r="H88" s="143"/>
      <c r="L88" s="7" t="s">
        <v>44</v>
      </c>
      <c r="M88" s="7" t="s">
        <v>178</v>
      </c>
      <c r="N88" s="7" t="s">
        <v>45</v>
      </c>
      <c r="O88" s="7" t="s">
        <v>232</v>
      </c>
      <c r="P88" s="96"/>
      <c r="Q88" s="97"/>
    </row>
    <row r="89" spans="1:17" x14ac:dyDescent="0.25">
      <c r="A89" s="145"/>
      <c r="B89" s="140"/>
      <c r="C89" t="s">
        <v>52</v>
      </c>
      <c r="D89" s="30">
        <v>45444</v>
      </c>
      <c r="E89" s="30"/>
      <c r="F89" s="30">
        <v>45352</v>
      </c>
      <c r="G89" s="9" t="s">
        <v>0</v>
      </c>
      <c r="I89" s="9" t="s">
        <v>0</v>
      </c>
      <c r="J89" s="9" t="s">
        <v>0</v>
      </c>
      <c r="K89" s="9" t="s">
        <v>0</v>
      </c>
      <c r="L89" s="7" t="s">
        <v>44</v>
      </c>
      <c r="M89" s="7" t="s">
        <v>178</v>
      </c>
      <c r="N89" s="7" t="s">
        <v>3</v>
      </c>
      <c r="O89" s="7">
        <v>799</v>
      </c>
      <c r="P89" s="96"/>
      <c r="Q89" s="97"/>
    </row>
    <row r="90" spans="1:17" x14ac:dyDescent="0.25">
      <c r="A90" s="145"/>
      <c r="B90" s="140"/>
      <c r="C90" t="s">
        <v>95</v>
      </c>
      <c r="D90" s="30">
        <v>45444</v>
      </c>
      <c r="E90" s="30"/>
      <c r="F90" s="30">
        <v>45352</v>
      </c>
      <c r="G90" s="9" t="s">
        <v>0</v>
      </c>
      <c r="I90" s="9" t="s">
        <v>0</v>
      </c>
      <c r="J90" s="9" t="s">
        <v>0</v>
      </c>
      <c r="K90" s="9" t="s">
        <v>0</v>
      </c>
      <c r="L90" s="7" t="s">
        <v>44</v>
      </c>
      <c r="M90" s="7" t="s">
        <v>178</v>
      </c>
      <c r="N90" s="7" t="s">
        <v>2</v>
      </c>
      <c r="O90" s="7">
        <v>669</v>
      </c>
      <c r="P90" s="96"/>
      <c r="Q90" s="97"/>
    </row>
    <row r="91" spans="1:17" ht="15.75" customHeight="1" thickBot="1" x14ac:dyDescent="0.3">
      <c r="A91" s="146"/>
      <c r="B91" s="141"/>
      <c r="C91" s="3" t="s">
        <v>96</v>
      </c>
      <c r="D91" s="31">
        <v>45444</v>
      </c>
      <c r="E91" s="31"/>
      <c r="F91" s="31">
        <v>45352</v>
      </c>
      <c r="G91" s="3"/>
      <c r="H91" s="11" t="s">
        <v>0</v>
      </c>
      <c r="I91" s="11" t="s">
        <v>0</v>
      </c>
      <c r="J91" s="11" t="s">
        <v>0</v>
      </c>
      <c r="K91" s="11" t="s">
        <v>0</v>
      </c>
      <c r="L91" s="8" t="s">
        <v>44</v>
      </c>
      <c r="M91" s="8" t="s">
        <v>178</v>
      </c>
      <c r="N91" s="8" t="s">
        <v>2</v>
      </c>
      <c r="O91" s="8">
        <v>670</v>
      </c>
      <c r="P91" s="105" t="s">
        <v>100</v>
      </c>
      <c r="Q91" s="106"/>
    </row>
    <row r="92" spans="1:17" ht="15.75" customHeight="1" thickTop="1" x14ac:dyDescent="0.25">
      <c r="A92" s="136" t="s">
        <v>24</v>
      </c>
      <c r="B92" s="139" t="s">
        <v>107</v>
      </c>
      <c r="C92" s="4" t="s">
        <v>170</v>
      </c>
      <c r="D92" s="33">
        <v>45444</v>
      </c>
      <c r="E92" s="33"/>
      <c r="F92" s="33">
        <v>45352</v>
      </c>
      <c r="G92" s="125" t="s">
        <v>0</v>
      </c>
      <c r="H92" s="125" t="s">
        <v>0</v>
      </c>
      <c r="L92" s="5" t="s">
        <v>42</v>
      </c>
      <c r="M92" s="7" t="s">
        <v>177</v>
      </c>
      <c r="N92" s="5" t="s">
        <v>2</v>
      </c>
      <c r="O92" s="5">
        <v>671</v>
      </c>
      <c r="P92" s="96" t="s">
        <v>55</v>
      </c>
      <c r="Q92" s="97"/>
    </row>
    <row r="93" spans="1:17" x14ac:dyDescent="0.25">
      <c r="A93" s="137"/>
      <c r="B93" s="140"/>
      <c r="C93" t="s">
        <v>171</v>
      </c>
      <c r="D93" s="30">
        <v>45444</v>
      </c>
      <c r="E93" s="30"/>
      <c r="F93" s="30">
        <v>45352</v>
      </c>
      <c r="G93" s="143"/>
      <c r="H93" s="143"/>
      <c r="L93" s="7" t="s">
        <v>43</v>
      </c>
      <c r="M93" s="7" t="s">
        <v>178</v>
      </c>
      <c r="N93" s="7" t="s">
        <v>3</v>
      </c>
      <c r="O93" s="7">
        <v>799</v>
      </c>
      <c r="P93" s="96"/>
      <c r="Q93" s="97"/>
    </row>
    <row r="94" spans="1:17" ht="15" customHeight="1" x14ac:dyDescent="0.25">
      <c r="A94" s="137" t="s">
        <v>6</v>
      </c>
      <c r="B94" s="140"/>
      <c r="C94" t="s">
        <v>172</v>
      </c>
      <c r="D94" s="30">
        <v>45444</v>
      </c>
      <c r="E94" s="30"/>
      <c r="F94" s="30">
        <v>45352</v>
      </c>
      <c r="G94" s="143"/>
      <c r="H94" s="143"/>
      <c r="L94" s="7" t="s">
        <v>44</v>
      </c>
      <c r="M94" s="7" t="s">
        <v>178</v>
      </c>
      <c r="N94" s="7" t="s">
        <v>3</v>
      </c>
      <c r="O94" s="7">
        <v>799</v>
      </c>
      <c r="P94" s="96" t="s">
        <v>77</v>
      </c>
      <c r="Q94" s="97"/>
    </row>
    <row r="95" spans="1:17" x14ac:dyDescent="0.25">
      <c r="A95" s="137" t="s">
        <v>6</v>
      </c>
      <c r="B95" s="140"/>
      <c r="C95" t="s">
        <v>173</v>
      </c>
      <c r="D95" s="30">
        <v>45444</v>
      </c>
      <c r="E95" s="30"/>
      <c r="F95" s="30">
        <v>45352</v>
      </c>
      <c r="G95" s="143"/>
      <c r="H95" s="143"/>
      <c r="L95" s="7" t="s">
        <v>44</v>
      </c>
      <c r="M95" s="7" t="s">
        <v>178</v>
      </c>
      <c r="N95" s="7" t="s">
        <v>45</v>
      </c>
      <c r="O95" s="7" t="s">
        <v>233</v>
      </c>
      <c r="P95" s="96"/>
      <c r="Q95" s="97"/>
    </row>
    <row r="96" spans="1:17" ht="15.75" thickBot="1" x14ac:dyDescent="0.3">
      <c r="A96" s="138" t="s">
        <v>6</v>
      </c>
      <c r="B96" s="141"/>
      <c r="C96" s="3" t="s">
        <v>174</v>
      </c>
      <c r="D96" s="31">
        <v>45444</v>
      </c>
      <c r="E96" s="31"/>
      <c r="F96" s="31">
        <v>45352</v>
      </c>
      <c r="G96" s="11" t="s">
        <v>0</v>
      </c>
      <c r="H96" s="3"/>
      <c r="I96" s="11" t="s">
        <v>0</v>
      </c>
      <c r="J96" s="11" t="s">
        <v>0</v>
      </c>
      <c r="K96" s="11" t="s">
        <v>0</v>
      </c>
      <c r="L96" s="8" t="s">
        <v>44</v>
      </c>
      <c r="M96" s="8" t="s">
        <v>178</v>
      </c>
      <c r="N96" s="8" t="s">
        <v>2</v>
      </c>
      <c r="O96" s="8">
        <v>673</v>
      </c>
      <c r="P96" s="105"/>
      <c r="Q96" s="106"/>
    </row>
    <row r="97" spans="1:19" ht="15.75" thickTop="1" x14ac:dyDescent="0.25">
      <c r="A97" s="136" t="s">
        <v>25</v>
      </c>
      <c r="B97" s="139" t="s">
        <v>109</v>
      </c>
      <c r="C97" s="4" t="s">
        <v>110</v>
      </c>
      <c r="D97" s="33">
        <v>45444</v>
      </c>
      <c r="E97" s="33"/>
      <c r="F97" s="33">
        <v>45352</v>
      </c>
      <c r="G97" s="125" t="s">
        <v>0</v>
      </c>
      <c r="H97" s="4"/>
      <c r="I97" s="4"/>
      <c r="J97" s="4"/>
      <c r="K97" s="4"/>
      <c r="L97" s="5" t="s">
        <v>42</v>
      </c>
      <c r="M97" s="7" t="s">
        <v>177</v>
      </c>
      <c r="N97" s="5" t="s">
        <v>2</v>
      </c>
      <c r="O97" s="5">
        <v>674</v>
      </c>
      <c r="P97" s="114"/>
      <c r="Q97" s="115"/>
    </row>
    <row r="98" spans="1:19" x14ac:dyDescent="0.25">
      <c r="A98" s="137"/>
      <c r="B98" s="140"/>
      <c r="C98" t="s">
        <v>111</v>
      </c>
      <c r="D98" s="30">
        <v>45444</v>
      </c>
      <c r="E98" s="30"/>
      <c r="F98" s="30">
        <v>45352</v>
      </c>
      <c r="G98" s="142"/>
      <c r="L98" s="7" t="s">
        <v>43</v>
      </c>
      <c r="M98" s="7" t="s">
        <v>178</v>
      </c>
      <c r="N98" s="7" t="s">
        <v>3</v>
      </c>
      <c r="O98" s="7">
        <v>799</v>
      </c>
      <c r="P98" s="96"/>
      <c r="Q98" s="97"/>
    </row>
    <row r="99" spans="1:19" ht="15.75" customHeight="1" thickBot="1" x14ac:dyDescent="0.3">
      <c r="A99" s="138" t="s">
        <v>7</v>
      </c>
      <c r="B99" s="141"/>
      <c r="C99" s="3" t="s">
        <v>112</v>
      </c>
      <c r="D99" s="31">
        <v>45444</v>
      </c>
      <c r="E99" s="31"/>
      <c r="F99" s="31">
        <v>45352</v>
      </c>
      <c r="G99" s="3"/>
      <c r="H99" s="3"/>
      <c r="I99" s="11" t="s">
        <v>0</v>
      </c>
      <c r="J99" s="11" t="s">
        <v>0</v>
      </c>
      <c r="K99" s="11" t="s">
        <v>0</v>
      </c>
      <c r="L99" s="8" t="s">
        <v>44</v>
      </c>
      <c r="M99" s="7" t="s">
        <v>178</v>
      </c>
      <c r="N99" s="8" t="s">
        <v>2</v>
      </c>
      <c r="O99" s="8">
        <v>675</v>
      </c>
      <c r="P99" s="105" t="s">
        <v>100</v>
      </c>
      <c r="Q99" s="106"/>
    </row>
    <row r="100" spans="1:19" ht="46.5" customHeight="1" thickTop="1" thickBot="1" x14ac:dyDescent="0.3">
      <c r="A100" s="79" t="s">
        <v>26</v>
      </c>
      <c r="B100" s="80" t="s">
        <v>142</v>
      </c>
      <c r="C100" s="81" t="s">
        <v>113</v>
      </c>
      <c r="D100" s="78">
        <v>45200</v>
      </c>
      <c r="E100" s="78">
        <v>45223</v>
      </c>
      <c r="F100" s="71">
        <v>45107</v>
      </c>
      <c r="G100" s="20" t="s">
        <v>0</v>
      </c>
      <c r="H100" s="21"/>
      <c r="I100" s="21"/>
      <c r="J100" s="21"/>
      <c r="K100" s="20" t="s">
        <v>0</v>
      </c>
      <c r="L100" s="23" t="s">
        <v>44</v>
      </c>
      <c r="M100" s="23" t="s">
        <v>178</v>
      </c>
      <c r="N100" s="23" t="s">
        <v>13</v>
      </c>
      <c r="O100" s="23">
        <v>790</v>
      </c>
      <c r="P100" s="134" t="s">
        <v>240</v>
      </c>
      <c r="Q100" s="135"/>
    </row>
    <row r="101" spans="1:19" ht="15.75" customHeight="1" thickTop="1" x14ac:dyDescent="0.25">
      <c r="A101" s="121" t="s">
        <v>135</v>
      </c>
      <c r="B101" s="123" t="s">
        <v>141</v>
      </c>
      <c r="C101" s="72" t="s">
        <v>136</v>
      </c>
      <c r="D101" s="75">
        <v>45292</v>
      </c>
      <c r="E101" s="75"/>
      <c r="F101" s="75">
        <v>45211</v>
      </c>
      <c r="G101" s="29" t="s">
        <v>0</v>
      </c>
      <c r="H101" s="34"/>
      <c r="I101" s="34"/>
      <c r="J101" s="34"/>
      <c r="K101" s="29" t="s">
        <v>0</v>
      </c>
      <c r="L101" s="5" t="s">
        <v>42</v>
      </c>
      <c r="M101" s="7" t="s">
        <v>177</v>
      </c>
      <c r="N101" s="5" t="s">
        <v>2</v>
      </c>
      <c r="O101" s="5">
        <v>676</v>
      </c>
      <c r="P101" s="118" t="s">
        <v>99</v>
      </c>
      <c r="Q101" s="119"/>
      <c r="S101" s="18"/>
    </row>
    <row r="102" spans="1:19" ht="37.5" customHeight="1" thickBot="1" x14ac:dyDescent="0.3">
      <c r="A102" s="122" t="s">
        <v>7</v>
      </c>
      <c r="B102" s="124"/>
      <c r="C102" s="76" t="s">
        <v>137</v>
      </c>
      <c r="D102" s="77">
        <v>45292</v>
      </c>
      <c r="E102" s="77"/>
      <c r="F102" s="77">
        <v>45211</v>
      </c>
      <c r="G102" s="10" t="s">
        <v>0</v>
      </c>
      <c r="H102" s="35"/>
      <c r="I102" s="35"/>
      <c r="J102" s="35"/>
      <c r="K102" s="10" t="s">
        <v>0</v>
      </c>
      <c r="L102" s="8" t="s">
        <v>43</v>
      </c>
      <c r="M102" s="8" t="s">
        <v>178</v>
      </c>
      <c r="N102" s="8" t="s">
        <v>78</v>
      </c>
      <c r="O102" s="8" t="s">
        <v>234</v>
      </c>
      <c r="P102" s="120"/>
      <c r="Q102" s="106"/>
      <c r="S102" s="19"/>
    </row>
    <row r="103" spans="1:19" ht="46.5" customHeight="1" thickTop="1" thickBot="1" x14ac:dyDescent="0.3">
      <c r="A103" s="79" t="s">
        <v>157</v>
      </c>
      <c r="B103" s="80" t="s">
        <v>150</v>
      </c>
      <c r="C103" s="81" t="s">
        <v>151</v>
      </c>
      <c r="D103" s="78">
        <v>45200</v>
      </c>
      <c r="E103" s="78">
        <v>45223</v>
      </c>
      <c r="F103" s="71">
        <v>45170</v>
      </c>
      <c r="G103" s="20" t="s">
        <v>0</v>
      </c>
      <c r="H103" s="21"/>
      <c r="I103" s="20" t="s">
        <v>0</v>
      </c>
      <c r="J103" s="20" t="s">
        <v>0</v>
      </c>
      <c r="K103" s="20" t="s">
        <v>0</v>
      </c>
      <c r="L103" s="8" t="s">
        <v>44</v>
      </c>
      <c r="M103" s="8" t="s">
        <v>178</v>
      </c>
      <c r="N103" s="8" t="s">
        <v>194</v>
      </c>
      <c r="O103" s="8"/>
      <c r="P103" s="134" t="s">
        <v>152</v>
      </c>
      <c r="Q103" s="135"/>
    </row>
    <row r="104" spans="1:19" ht="15.75" thickTop="1" x14ac:dyDescent="0.25">
      <c r="A104" s="27"/>
      <c r="B104" s="26"/>
      <c r="F104" s="28"/>
      <c r="G104" s="28"/>
      <c r="H104" s="28"/>
      <c r="I104" s="28"/>
      <c r="J104" s="28"/>
      <c r="K104" s="7"/>
      <c r="L104" s="7"/>
      <c r="M104" s="25"/>
      <c r="N104" s="25"/>
      <c r="O104" s="25"/>
      <c r="R104" s="2"/>
      <c r="S104"/>
    </row>
    <row r="105" spans="1:19" x14ac:dyDescent="0.25">
      <c r="A105" s="27"/>
      <c r="B105" s="26"/>
      <c r="F105" s="28"/>
      <c r="G105" s="28"/>
      <c r="H105" s="28"/>
      <c r="I105" s="28"/>
      <c r="J105" s="28"/>
      <c r="K105" s="7"/>
      <c r="L105" s="7"/>
      <c r="M105" s="25"/>
      <c r="N105" s="25"/>
      <c r="O105" s="25"/>
      <c r="R105" s="2"/>
      <c r="S105"/>
    </row>
    <row r="106" spans="1:19" ht="15.75" thickBot="1" x14ac:dyDescent="0.3">
      <c r="R106" s="2"/>
      <c r="S106"/>
    </row>
    <row r="107" spans="1:19" s="7" customFormat="1" ht="18" customHeight="1" thickTop="1" x14ac:dyDescent="0.25">
      <c r="A107" s="111" t="s">
        <v>30</v>
      </c>
      <c r="B107" s="109" t="s">
        <v>29</v>
      </c>
      <c r="C107" s="129" t="s">
        <v>1</v>
      </c>
      <c r="D107" s="130" t="s">
        <v>191</v>
      </c>
      <c r="E107" s="132" t="s">
        <v>189</v>
      </c>
      <c r="F107" s="130" t="s">
        <v>118</v>
      </c>
      <c r="G107" s="111" t="s">
        <v>71</v>
      </c>
      <c r="H107" s="116"/>
      <c r="I107" s="116"/>
      <c r="J107" s="116"/>
      <c r="K107" s="111" t="s">
        <v>41</v>
      </c>
      <c r="L107" s="109"/>
      <c r="M107" s="109"/>
      <c r="N107" s="110"/>
      <c r="O107" s="111" t="s">
        <v>14</v>
      </c>
      <c r="P107" s="116"/>
      <c r="Q107" s="110"/>
      <c r="S107" s="59"/>
    </row>
    <row r="108" spans="1:19" s="7" customFormat="1" ht="65.25" customHeight="1" thickBot="1" x14ac:dyDescent="0.3">
      <c r="A108" s="112"/>
      <c r="B108" s="117" t="s">
        <v>29</v>
      </c>
      <c r="C108" s="113" t="s">
        <v>1</v>
      </c>
      <c r="D108" s="131" t="s">
        <v>1</v>
      </c>
      <c r="E108" s="133"/>
      <c r="F108" s="131" t="s">
        <v>1</v>
      </c>
      <c r="G108" s="127" t="s">
        <v>74</v>
      </c>
      <c r="H108" s="113"/>
      <c r="I108" s="127" t="s">
        <v>76</v>
      </c>
      <c r="J108" s="117"/>
      <c r="K108" s="56" t="s">
        <v>40</v>
      </c>
      <c r="L108" s="57" t="s">
        <v>176</v>
      </c>
      <c r="M108" s="57" t="s">
        <v>39</v>
      </c>
      <c r="N108" s="58" t="s">
        <v>192</v>
      </c>
      <c r="O108" s="112"/>
      <c r="P108" s="117"/>
      <c r="Q108" s="113"/>
      <c r="R108" s="59"/>
      <c r="S108" s="59"/>
    </row>
    <row r="109" spans="1:19" ht="61.5" customHeight="1" thickTop="1" thickBot="1" x14ac:dyDescent="0.3">
      <c r="A109" s="79" t="s">
        <v>117</v>
      </c>
      <c r="B109" s="80" t="s">
        <v>199</v>
      </c>
      <c r="C109" s="82" t="s">
        <v>115</v>
      </c>
      <c r="D109" s="83">
        <v>45200</v>
      </c>
      <c r="E109" s="78">
        <v>45223</v>
      </c>
      <c r="F109" s="84">
        <v>45170</v>
      </c>
      <c r="G109" s="128" t="s">
        <v>0</v>
      </c>
      <c r="H109" s="128"/>
      <c r="I109" s="128" t="s">
        <v>0</v>
      </c>
      <c r="J109" s="128"/>
      <c r="K109" s="23" t="s">
        <v>44</v>
      </c>
      <c r="L109" s="7" t="s">
        <v>178</v>
      </c>
      <c r="M109" s="23" t="s">
        <v>13</v>
      </c>
      <c r="N109" s="23">
        <v>790</v>
      </c>
      <c r="O109" s="98" t="s">
        <v>114</v>
      </c>
      <c r="P109" s="98"/>
      <c r="Q109" s="99"/>
    </row>
    <row r="110" spans="1:19" ht="15.75" customHeight="1" thickTop="1" x14ac:dyDescent="0.25">
      <c r="A110" s="121" t="s">
        <v>127</v>
      </c>
      <c r="B110" s="123" t="s">
        <v>200</v>
      </c>
      <c r="C110" s="72" t="s">
        <v>139</v>
      </c>
      <c r="D110" s="73">
        <v>45292</v>
      </c>
      <c r="E110" s="73"/>
      <c r="F110" s="73">
        <v>45211</v>
      </c>
      <c r="G110" s="125" t="s">
        <v>0</v>
      </c>
      <c r="H110" s="125"/>
      <c r="I110" s="125" t="s">
        <v>0</v>
      </c>
      <c r="J110" s="125"/>
      <c r="K110" s="5" t="s">
        <v>42</v>
      </c>
      <c r="L110" s="5" t="s">
        <v>177</v>
      </c>
      <c r="M110" s="5" t="s">
        <v>2</v>
      </c>
      <c r="N110" s="5">
        <v>678</v>
      </c>
      <c r="O110" s="100"/>
      <c r="P110" s="100"/>
      <c r="Q110" s="101"/>
      <c r="S110" s="18"/>
    </row>
    <row r="111" spans="1:19" ht="46.5" customHeight="1" thickBot="1" x14ac:dyDescent="0.3">
      <c r="A111" s="122" t="s">
        <v>7</v>
      </c>
      <c r="B111" s="124"/>
      <c r="C111" s="76" t="s">
        <v>140</v>
      </c>
      <c r="D111" s="77">
        <v>45292</v>
      </c>
      <c r="E111" s="77"/>
      <c r="F111" s="77">
        <v>45211</v>
      </c>
      <c r="G111" s="117"/>
      <c r="H111" s="117"/>
      <c r="I111" s="117"/>
      <c r="J111" s="117"/>
      <c r="K111" s="8" t="s">
        <v>43</v>
      </c>
      <c r="L111" s="8" t="s">
        <v>178</v>
      </c>
      <c r="M111" s="8" t="s">
        <v>78</v>
      </c>
      <c r="N111" s="8" t="s">
        <v>235</v>
      </c>
      <c r="O111" s="102"/>
      <c r="P111" s="103"/>
      <c r="Q111" s="104"/>
      <c r="S111" s="19"/>
    </row>
    <row r="112" spans="1:19" ht="15.75" customHeight="1" thickTop="1" x14ac:dyDescent="0.25">
      <c r="A112" s="121" t="s">
        <v>138</v>
      </c>
      <c r="B112" s="123" t="s">
        <v>204</v>
      </c>
      <c r="C112" s="72" t="s">
        <v>201</v>
      </c>
      <c r="D112" s="73">
        <v>45275</v>
      </c>
      <c r="E112" s="73"/>
      <c r="F112" s="73">
        <v>45211</v>
      </c>
      <c r="G112" s="125" t="s">
        <v>0</v>
      </c>
      <c r="H112" s="125"/>
      <c r="I112" s="126"/>
      <c r="J112" s="126"/>
      <c r="K112" s="5" t="s">
        <v>42</v>
      </c>
      <c r="L112" s="7" t="s">
        <v>177</v>
      </c>
      <c r="M112" s="5" t="s">
        <v>2</v>
      </c>
      <c r="N112" s="5">
        <v>680</v>
      </c>
      <c r="O112" s="100" t="s">
        <v>131</v>
      </c>
      <c r="P112" s="100"/>
      <c r="Q112" s="101"/>
      <c r="S112" s="18"/>
    </row>
    <row r="113" spans="1:19" ht="42.75" customHeight="1" thickBot="1" x14ac:dyDescent="0.3">
      <c r="A113" s="122" t="s">
        <v>7</v>
      </c>
      <c r="B113" s="124"/>
      <c r="C113" s="76" t="s">
        <v>128</v>
      </c>
      <c r="D113" s="77">
        <v>45275</v>
      </c>
      <c r="E113" s="77"/>
      <c r="F113" s="77">
        <v>45211</v>
      </c>
      <c r="G113" s="117"/>
      <c r="H113" s="117"/>
      <c r="I113" s="117"/>
      <c r="J113" s="117"/>
      <c r="K113" s="8" t="s">
        <v>43</v>
      </c>
      <c r="L113" s="8" t="s">
        <v>178</v>
      </c>
      <c r="M113" s="8" t="s">
        <v>45</v>
      </c>
      <c r="N113" s="8" t="s">
        <v>223</v>
      </c>
      <c r="O113" s="102"/>
      <c r="P113" s="103"/>
      <c r="Q113" s="104"/>
      <c r="S113" s="19"/>
    </row>
    <row r="114" spans="1:19" ht="15.75" customHeight="1" thickTop="1" x14ac:dyDescent="0.25">
      <c r="A114" s="121" t="s">
        <v>196</v>
      </c>
      <c r="B114" s="123" t="s">
        <v>203</v>
      </c>
      <c r="C114" s="72" t="s">
        <v>197</v>
      </c>
      <c r="D114" s="73">
        <v>45275</v>
      </c>
      <c r="E114" s="73"/>
      <c r="F114" s="73">
        <v>45211</v>
      </c>
      <c r="G114" s="125" t="s">
        <v>0</v>
      </c>
      <c r="H114" s="125"/>
      <c r="I114" s="126"/>
      <c r="J114" s="126"/>
      <c r="K114" s="5" t="s">
        <v>42</v>
      </c>
      <c r="L114" s="7" t="s">
        <v>177</v>
      </c>
      <c r="M114" s="5" t="s">
        <v>2</v>
      </c>
      <c r="N114" s="5">
        <v>682</v>
      </c>
      <c r="O114" s="100" t="s">
        <v>131</v>
      </c>
      <c r="P114" s="100"/>
      <c r="Q114" s="101"/>
      <c r="S114" s="18"/>
    </row>
    <row r="115" spans="1:19" ht="15.75" thickBot="1" x14ac:dyDescent="0.3">
      <c r="A115" s="122" t="s">
        <v>7</v>
      </c>
      <c r="B115" s="124"/>
      <c r="C115" s="76" t="s">
        <v>198</v>
      </c>
      <c r="D115" s="77">
        <v>45275</v>
      </c>
      <c r="E115" s="77"/>
      <c r="F115" s="77">
        <v>45211</v>
      </c>
      <c r="G115" s="117"/>
      <c r="H115" s="117"/>
      <c r="I115" s="117"/>
      <c r="J115" s="117"/>
      <c r="K115" s="8" t="s">
        <v>43</v>
      </c>
      <c r="L115" s="8" t="s">
        <v>178</v>
      </c>
      <c r="M115" s="8" t="s">
        <v>3</v>
      </c>
      <c r="N115" s="8">
        <v>799</v>
      </c>
      <c r="O115" s="102"/>
      <c r="P115" s="103"/>
      <c r="Q115" s="104"/>
      <c r="S115" s="19"/>
    </row>
    <row r="116" spans="1:19" ht="15.75" thickTop="1" x14ac:dyDescent="0.25"/>
    <row r="118" spans="1:19" x14ac:dyDescent="0.25">
      <c r="B118" s="47" t="s">
        <v>159</v>
      </c>
      <c r="C118" s="47" t="s">
        <v>160</v>
      </c>
      <c r="E118" s="47" t="s">
        <v>242</v>
      </c>
      <c r="F118" s="107" t="s">
        <v>160</v>
      </c>
      <c r="G118" s="108"/>
      <c r="H118" s="108"/>
    </row>
    <row r="119" spans="1:19" x14ac:dyDescent="0.25">
      <c r="B119" s="48" t="s">
        <v>72</v>
      </c>
      <c r="C119" s="49" t="s">
        <v>161</v>
      </c>
      <c r="E119" s="68"/>
      <c r="F119" t="s">
        <v>244</v>
      </c>
    </row>
    <row r="120" spans="1:19" x14ac:dyDescent="0.25">
      <c r="B120" s="50" t="s">
        <v>88</v>
      </c>
      <c r="C120" s="51" t="s">
        <v>167</v>
      </c>
      <c r="E120" s="74"/>
      <c r="F120" t="s">
        <v>243</v>
      </c>
    </row>
    <row r="121" spans="1:19" x14ac:dyDescent="0.25">
      <c r="B121" s="50" t="s">
        <v>74</v>
      </c>
      <c r="C121" s="51" t="s">
        <v>163</v>
      </c>
      <c r="E121" s="91"/>
      <c r="F121" t="s">
        <v>251</v>
      </c>
    </row>
    <row r="122" spans="1:19" x14ac:dyDescent="0.25">
      <c r="B122" s="50" t="s">
        <v>179</v>
      </c>
      <c r="C122" s="51" t="s">
        <v>71</v>
      </c>
    </row>
    <row r="123" spans="1:19" x14ac:dyDescent="0.25">
      <c r="B123" s="50" t="s">
        <v>184</v>
      </c>
      <c r="C123" s="51" t="s">
        <v>165</v>
      </c>
    </row>
    <row r="124" spans="1:19" x14ac:dyDescent="0.25">
      <c r="B124" s="50" t="s">
        <v>183</v>
      </c>
      <c r="C124" s="51" t="s">
        <v>169</v>
      </c>
    </row>
    <row r="125" spans="1:19" x14ac:dyDescent="0.25">
      <c r="B125" s="50" t="s">
        <v>73</v>
      </c>
      <c r="C125" s="51" t="s">
        <v>162</v>
      </c>
    </row>
    <row r="126" spans="1:19" ht="45" x14ac:dyDescent="0.25">
      <c r="B126" s="50" t="s">
        <v>180</v>
      </c>
      <c r="C126" s="54" t="s">
        <v>181</v>
      </c>
    </row>
    <row r="127" spans="1:19" x14ac:dyDescent="0.25">
      <c r="B127" s="50" t="s">
        <v>75</v>
      </c>
      <c r="C127" s="51" t="s">
        <v>164</v>
      </c>
    </row>
    <row r="128" spans="1:19" x14ac:dyDescent="0.25">
      <c r="B128" s="50" t="s">
        <v>76</v>
      </c>
      <c r="C128" s="51" t="s">
        <v>202</v>
      </c>
    </row>
    <row r="129" spans="2:3" x14ac:dyDescent="0.25">
      <c r="B129" s="50" t="s">
        <v>186</v>
      </c>
      <c r="C129" s="51" t="s">
        <v>166</v>
      </c>
    </row>
    <row r="130" spans="2:3" ht="30" x14ac:dyDescent="0.25">
      <c r="B130" s="85" t="s">
        <v>252</v>
      </c>
      <c r="C130" s="54" t="s">
        <v>241</v>
      </c>
    </row>
    <row r="131" spans="2:3" x14ac:dyDescent="0.25">
      <c r="B131" s="52" t="s">
        <v>94</v>
      </c>
      <c r="C131" s="53" t="s">
        <v>168</v>
      </c>
    </row>
  </sheetData>
  <mergeCells count="165">
    <mergeCell ref="G1:O1"/>
    <mergeCell ref="P1:S1"/>
    <mergeCell ref="A3:A7"/>
    <mergeCell ref="B3:B7"/>
    <mergeCell ref="G3:G6"/>
    <mergeCell ref="I3:I6"/>
    <mergeCell ref="A1:A2"/>
    <mergeCell ref="B1:B2"/>
    <mergeCell ref="C1:C2"/>
    <mergeCell ref="D1:D2"/>
    <mergeCell ref="E1:E2"/>
    <mergeCell ref="F1:F2"/>
    <mergeCell ref="I15:I18"/>
    <mergeCell ref="A20:A21"/>
    <mergeCell ref="B20:B21"/>
    <mergeCell ref="G20:O21"/>
    <mergeCell ref="A22:A26"/>
    <mergeCell ref="B22:B26"/>
    <mergeCell ref="G22:G25"/>
    <mergeCell ref="A8:A14"/>
    <mergeCell ref="B8:B14"/>
    <mergeCell ref="H8:H11"/>
    <mergeCell ref="A15:A19"/>
    <mergeCell ref="B15:B19"/>
    <mergeCell ref="G15:G18"/>
    <mergeCell ref="H15:H18"/>
    <mergeCell ref="A36:A37"/>
    <mergeCell ref="B36:B37"/>
    <mergeCell ref="A38:A39"/>
    <mergeCell ref="B38:B39"/>
    <mergeCell ref="A40:A41"/>
    <mergeCell ref="B40:B41"/>
    <mergeCell ref="A27:A30"/>
    <mergeCell ref="B27:B30"/>
    <mergeCell ref="G27:G29"/>
    <mergeCell ref="A31:A32"/>
    <mergeCell ref="B31:B32"/>
    <mergeCell ref="A33:A34"/>
    <mergeCell ref="B33:B34"/>
    <mergeCell ref="E55:E56"/>
    <mergeCell ref="F55:F56"/>
    <mergeCell ref="G55:K55"/>
    <mergeCell ref="A57:A61"/>
    <mergeCell ref="B57:B61"/>
    <mergeCell ref="G57:G60"/>
    <mergeCell ref="A42:A43"/>
    <mergeCell ref="B42:B43"/>
    <mergeCell ref="A55:A56"/>
    <mergeCell ref="B55:B56"/>
    <mergeCell ref="C55:C56"/>
    <mergeCell ref="D55:D56"/>
    <mergeCell ref="A45:A52"/>
    <mergeCell ref="B45:B52"/>
    <mergeCell ref="A71:A72"/>
    <mergeCell ref="B71:B72"/>
    <mergeCell ref="P70:Q70"/>
    <mergeCell ref="P71:Q71"/>
    <mergeCell ref="P72:Q72"/>
    <mergeCell ref="A67:A68"/>
    <mergeCell ref="B67:B68"/>
    <mergeCell ref="G67:K68"/>
    <mergeCell ref="A62:A66"/>
    <mergeCell ref="B62:B66"/>
    <mergeCell ref="G62:G65"/>
    <mergeCell ref="P64:Q64"/>
    <mergeCell ref="P65:Q65"/>
    <mergeCell ref="P66:Q66"/>
    <mergeCell ref="P67:Q67"/>
    <mergeCell ref="P68:Q68"/>
    <mergeCell ref="P69:Q69"/>
    <mergeCell ref="A78:A79"/>
    <mergeCell ref="B78:B79"/>
    <mergeCell ref="G78:K79"/>
    <mergeCell ref="L76:O76"/>
    <mergeCell ref="P76:Q77"/>
    <mergeCell ref="A76:A77"/>
    <mergeCell ref="B76:B77"/>
    <mergeCell ref="C76:C77"/>
    <mergeCell ref="D76:D77"/>
    <mergeCell ref="E76:E77"/>
    <mergeCell ref="F76:F77"/>
    <mergeCell ref="A92:A96"/>
    <mergeCell ref="B92:B96"/>
    <mergeCell ref="G92:G95"/>
    <mergeCell ref="H92:H95"/>
    <mergeCell ref="A85:A91"/>
    <mergeCell ref="B85:B91"/>
    <mergeCell ref="H85:H88"/>
    <mergeCell ref="A80:A84"/>
    <mergeCell ref="B80:B84"/>
    <mergeCell ref="G80:G83"/>
    <mergeCell ref="A101:A102"/>
    <mergeCell ref="B101:B102"/>
    <mergeCell ref="P100:Q100"/>
    <mergeCell ref="P101:Q101"/>
    <mergeCell ref="P102:Q102"/>
    <mergeCell ref="P103:Q103"/>
    <mergeCell ref="A97:A99"/>
    <mergeCell ref="B97:B99"/>
    <mergeCell ref="G97:G98"/>
    <mergeCell ref="P97:Q97"/>
    <mergeCell ref="P98:Q98"/>
    <mergeCell ref="P99:Q99"/>
    <mergeCell ref="A110:A111"/>
    <mergeCell ref="B110:B111"/>
    <mergeCell ref="G110:H111"/>
    <mergeCell ref="I110:J111"/>
    <mergeCell ref="G107:J107"/>
    <mergeCell ref="G108:H108"/>
    <mergeCell ref="I108:J108"/>
    <mergeCell ref="G109:H109"/>
    <mergeCell ref="I109:J109"/>
    <mergeCell ref="A107:A108"/>
    <mergeCell ref="B107:B108"/>
    <mergeCell ref="C107:C108"/>
    <mergeCell ref="D107:D108"/>
    <mergeCell ref="E107:E108"/>
    <mergeCell ref="F107:F108"/>
    <mergeCell ref="A114:A115"/>
    <mergeCell ref="B114:B115"/>
    <mergeCell ref="G114:H115"/>
    <mergeCell ref="I114:J115"/>
    <mergeCell ref="O115:Q115"/>
    <mergeCell ref="A112:A113"/>
    <mergeCell ref="B112:B113"/>
    <mergeCell ref="G112:H113"/>
    <mergeCell ref="I112:J113"/>
    <mergeCell ref="F118:H118"/>
    <mergeCell ref="L55:O55"/>
    <mergeCell ref="P55:Q56"/>
    <mergeCell ref="P57:Q57"/>
    <mergeCell ref="P58:Q58"/>
    <mergeCell ref="P59:Q59"/>
    <mergeCell ref="P60:Q60"/>
    <mergeCell ref="P61:Q61"/>
    <mergeCell ref="P62:Q62"/>
    <mergeCell ref="P63:Q63"/>
    <mergeCell ref="K107:N107"/>
    <mergeCell ref="O107:Q108"/>
    <mergeCell ref="P84:Q84"/>
    <mergeCell ref="G76:K76"/>
    <mergeCell ref="P85:Q85"/>
    <mergeCell ref="P86:Q86"/>
    <mergeCell ref="P87:Q87"/>
    <mergeCell ref="P88:Q88"/>
    <mergeCell ref="P89:Q89"/>
    <mergeCell ref="P90:Q90"/>
    <mergeCell ref="P78:Q78"/>
    <mergeCell ref="P79:Q79"/>
    <mergeCell ref="P80:Q80"/>
    <mergeCell ref="P81:Q81"/>
    <mergeCell ref="P82:Q82"/>
    <mergeCell ref="P83:Q83"/>
    <mergeCell ref="O109:Q109"/>
    <mergeCell ref="O110:Q110"/>
    <mergeCell ref="O111:Q111"/>
    <mergeCell ref="O112:Q112"/>
    <mergeCell ref="O113:Q113"/>
    <mergeCell ref="O114:Q114"/>
    <mergeCell ref="P91:Q91"/>
    <mergeCell ref="P92:Q92"/>
    <mergeCell ref="P93:Q93"/>
    <mergeCell ref="P94:Q94"/>
    <mergeCell ref="P95:Q95"/>
    <mergeCell ref="P96:Q96"/>
  </mergeCells>
  <conditionalFormatting sqref="D85:F91 D62:F66">
    <cfRule type="timePeriod" dxfId="2" priority="1" timePeriod="lastMonth">
      <formula>AND(MONTH(D62)=MONTH(EDATE(TODAY(),0-1)),YEAR(D62)=YEAR(EDATE(TODAY(),0-1)))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A11A-AC38-4E9F-97A5-3099F93CF7A6}">
  <dimension ref="A1:T4"/>
  <sheetViews>
    <sheetView zoomScale="85" zoomScaleNormal="85" workbookViewId="0">
      <selection activeCell="C35" sqref="C35"/>
    </sheetView>
  </sheetViews>
  <sheetFormatPr defaultRowHeight="15" x14ac:dyDescent="0.25"/>
  <cols>
    <col min="1" max="1" width="12.140625" bestFit="1" customWidth="1"/>
    <col min="2" max="2" width="35" customWidth="1"/>
    <col min="3" max="3" width="69.28515625" bestFit="1" customWidth="1"/>
    <col min="4" max="4" width="16.42578125" customWidth="1"/>
    <col min="5" max="5" width="16.85546875" customWidth="1"/>
    <col min="6" max="6" width="16.28515625" customWidth="1"/>
    <col min="7" max="9" width="16" customWidth="1"/>
    <col min="10" max="10" width="16.42578125" customWidth="1"/>
    <col min="11" max="11" width="15.85546875" customWidth="1"/>
    <col min="12" max="12" width="19.85546875" customWidth="1"/>
    <col min="13" max="14" width="16" customWidth="1"/>
    <col min="15" max="15" width="24.5703125" customWidth="1"/>
    <col min="16" max="16" width="14.42578125" bestFit="1" customWidth="1"/>
    <col min="17" max="17" width="17.28515625" customWidth="1"/>
    <col min="18" max="18" width="22.5703125" customWidth="1"/>
    <col min="19" max="19" width="26.42578125" style="2" customWidth="1"/>
    <col min="20" max="20" width="76.140625" customWidth="1"/>
  </cols>
  <sheetData>
    <row r="1" spans="1:20" s="7" customFormat="1" ht="57" customHeight="1" thickTop="1" x14ac:dyDescent="0.25">
      <c r="A1" s="111" t="s">
        <v>30</v>
      </c>
      <c r="B1" s="109" t="s">
        <v>29</v>
      </c>
      <c r="C1" s="129" t="s">
        <v>1</v>
      </c>
      <c r="D1" s="130" t="s">
        <v>191</v>
      </c>
      <c r="E1" s="132" t="s">
        <v>190</v>
      </c>
      <c r="F1" s="130" t="s">
        <v>118</v>
      </c>
      <c r="G1" s="111" t="s">
        <v>175</v>
      </c>
      <c r="H1" s="116"/>
      <c r="I1" s="116"/>
      <c r="J1" s="116"/>
      <c r="K1" s="116"/>
      <c r="L1" s="116"/>
      <c r="M1" s="116"/>
      <c r="N1" s="116"/>
      <c r="O1" s="110"/>
      <c r="P1" s="111" t="s">
        <v>41</v>
      </c>
      <c r="Q1" s="109"/>
      <c r="R1" s="109"/>
      <c r="S1" s="110"/>
      <c r="T1" s="55"/>
    </row>
    <row r="2" spans="1:20" s="7" customFormat="1" ht="34.5" customHeight="1" thickBot="1" x14ac:dyDescent="0.3">
      <c r="A2" s="112"/>
      <c r="B2" s="117" t="s">
        <v>29</v>
      </c>
      <c r="C2" s="113" t="s">
        <v>1</v>
      </c>
      <c r="D2" s="131" t="s">
        <v>1</v>
      </c>
      <c r="E2" s="133"/>
      <c r="F2" s="131" t="s">
        <v>1</v>
      </c>
      <c r="G2" s="56" t="s">
        <v>72</v>
      </c>
      <c r="H2" s="57" t="s">
        <v>184</v>
      </c>
      <c r="I2" s="57" t="s">
        <v>73</v>
      </c>
      <c r="J2" s="57" t="s">
        <v>180</v>
      </c>
      <c r="K2" s="57" t="s">
        <v>74</v>
      </c>
      <c r="L2" s="57" t="s">
        <v>75</v>
      </c>
      <c r="M2" s="57" t="s">
        <v>185</v>
      </c>
      <c r="N2" s="57" t="s">
        <v>76</v>
      </c>
      <c r="O2" s="61" t="s">
        <v>211</v>
      </c>
      <c r="P2" s="57" t="s">
        <v>40</v>
      </c>
      <c r="Q2" s="57" t="s">
        <v>176</v>
      </c>
      <c r="R2" s="58" t="s">
        <v>39</v>
      </c>
      <c r="S2" s="58" t="s">
        <v>192</v>
      </c>
      <c r="T2" s="58" t="s">
        <v>14</v>
      </c>
    </row>
    <row r="3" spans="1:20" ht="31.5" thickTop="1" thickBot="1" x14ac:dyDescent="0.3">
      <c r="A3" s="63" t="s">
        <v>213</v>
      </c>
      <c r="B3" s="64" t="s">
        <v>215</v>
      </c>
      <c r="C3" s="66" t="s">
        <v>214</v>
      </c>
      <c r="D3" s="65">
        <v>45292</v>
      </c>
      <c r="E3" s="62"/>
      <c r="F3" s="62">
        <v>45219</v>
      </c>
      <c r="G3" s="67" t="s">
        <v>0</v>
      </c>
      <c r="H3" s="3"/>
      <c r="I3" s="3"/>
      <c r="J3" s="3"/>
      <c r="K3" s="3"/>
      <c r="L3" s="67" t="s">
        <v>0</v>
      </c>
      <c r="M3" s="3"/>
      <c r="N3" s="3"/>
      <c r="O3" s="67" t="s">
        <v>0</v>
      </c>
      <c r="P3" s="8" t="s">
        <v>44</v>
      </c>
      <c r="Q3" s="8" t="s">
        <v>178</v>
      </c>
      <c r="R3" s="8" t="s">
        <v>2</v>
      </c>
      <c r="S3" s="8">
        <v>651</v>
      </c>
      <c r="T3" s="16" t="s">
        <v>216</v>
      </c>
    </row>
    <row r="4" spans="1:20" ht="15.75" thickTop="1" x14ac:dyDescent="0.25">
      <c r="A4" s="27"/>
      <c r="B4" s="26"/>
      <c r="D4" s="30"/>
      <c r="E4" s="30"/>
      <c r="F4" s="30"/>
      <c r="J4" s="30"/>
      <c r="O4" s="7"/>
      <c r="P4" s="7"/>
      <c r="Q4" s="7"/>
      <c r="R4" s="7"/>
      <c r="S4" s="19"/>
    </row>
  </sheetData>
  <mergeCells count="8">
    <mergeCell ref="G1:O1"/>
    <mergeCell ref="P1:S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059-411A-49E8-9F8F-DFC5DE95686D}">
  <dimension ref="A1:B80"/>
  <sheetViews>
    <sheetView topLeftCell="A43" zoomScale="85" zoomScaleNormal="85" workbookViewId="0">
      <selection activeCell="E32" sqref="E32"/>
    </sheetView>
  </sheetViews>
  <sheetFormatPr defaultRowHeight="15" x14ac:dyDescent="0.25"/>
  <sheetData>
    <row r="1" spans="1:2" x14ac:dyDescent="0.25">
      <c r="A1">
        <v>620</v>
      </c>
      <c r="B1">
        <f>COUNTIFS('Komunikačná matica v1.7'!$A$1:$T$115,_xlfn.CONCAT("*",A1,"*"))+COUNTIFS('Komunikačná matica v1.7'!$A$1:$T$115,A1)</f>
        <v>1</v>
      </c>
    </row>
    <row r="2" spans="1:2" x14ac:dyDescent="0.25">
      <c r="A2">
        <v>621</v>
      </c>
      <c r="B2">
        <f>COUNTIFS('Komunikačná matica v1.7'!$A$1:$T$115,_xlfn.CONCAT("*",A2,"*"))+COUNTIFS('Komunikačná matica v1.7'!$A$1:$T$115,A2)</f>
        <v>1</v>
      </c>
    </row>
    <row r="3" spans="1:2" x14ac:dyDescent="0.25">
      <c r="A3">
        <v>622</v>
      </c>
      <c r="B3">
        <f>COUNTIFS('Komunikačná matica v1.7'!$A$1:$T$115,_xlfn.CONCAT("*",A3,"*"))+COUNTIFS('Komunikačná matica v1.7'!$A$1:$T$115,A3)</f>
        <v>1</v>
      </c>
    </row>
    <row r="4" spans="1:2" x14ac:dyDescent="0.25">
      <c r="A4">
        <v>623</v>
      </c>
      <c r="B4">
        <f>COUNTIFS('Komunikačná matica v1.7'!$A$1:$T$115,_xlfn.CONCAT("*",A4,"*"))+COUNTIFS('Komunikačná matica v1.7'!$A$1:$T$115,A4)</f>
        <v>1</v>
      </c>
    </row>
    <row r="5" spans="1:2" x14ac:dyDescent="0.25">
      <c r="A5">
        <v>624</v>
      </c>
      <c r="B5">
        <f>COUNTIFS('Komunikačná matica v1.7'!$A$1:$T$115,_xlfn.CONCAT("*",A5,"*"))+COUNTIFS('Komunikačná matica v1.7'!$A$1:$T$115,A5)</f>
        <v>1</v>
      </c>
    </row>
    <row r="6" spans="1:2" x14ac:dyDescent="0.25">
      <c r="A6">
        <v>625</v>
      </c>
      <c r="B6">
        <f>COUNTIFS('Komunikačná matica v1.7'!$A$1:$T$115,_xlfn.CONCAT("*",A6,"*"))+COUNTIFS('Komunikačná matica v1.7'!$A$1:$T$115,A6)</f>
        <v>1</v>
      </c>
    </row>
    <row r="7" spans="1:2" x14ac:dyDescent="0.25">
      <c r="A7">
        <v>626</v>
      </c>
      <c r="B7">
        <f>COUNTIFS('Komunikačná matica v1.7'!$A$1:$T$115,_xlfn.CONCAT("*",A7,"*"))+COUNTIFS('Komunikačná matica v1.7'!$A$1:$T$115,A7)</f>
        <v>1</v>
      </c>
    </row>
    <row r="8" spans="1:2" x14ac:dyDescent="0.25">
      <c r="A8">
        <v>627</v>
      </c>
      <c r="B8">
        <f>COUNTIFS('Komunikačná matica v1.7'!$A$1:$T$115,_xlfn.CONCAT("*",A8,"*"))+COUNTIFS('Komunikačná matica v1.7'!$A$1:$T$115,A8)</f>
        <v>1</v>
      </c>
    </row>
    <row r="9" spans="1:2" x14ac:dyDescent="0.25">
      <c r="A9">
        <v>628</v>
      </c>
      <c r="B9">
        <f>COUNTIFS('Komunikačná matica v1.7'!$A$1:$T$115,_xlfn.CONCAT("*",A9,"*"))+COUNTIFS('Komunikačná matica v1.7'!$A$1:$T$115,A9)</f>
        <v>1</v>
      </c>
    </row>
    <row r="10" spans="1:2" x14ac:dyDescent="0.25">
      <c r="A10">
        <v>629</v>
      </c>
      <c r="B10">
        <f>COUNTIFS('Komunikačná matica v1.7'!$A$1:$T$115,_xlfn.CONCAT("*",A10,"*"))+COUNTIFS('Komunikačná matica v1.7'!$A$1:$T$115,A10)</f>
        <v>1</v>
      </c>
    </row>
    <row r="11" spans="1:2" x14ac:dyDescent="0.25">
      <c r="A11">
        <v>630</v>
      </c>
      <c r="B11">
        <f>COUNTIFS('Komunikačná matica v1.7'!$A$1:$T$115,_xlfn.CONCAT("*",A11,"*"))+COUNTIFS('Komunikačná matica v1.7'!$A$1:$T$115,A11)</f>
        <v>1</v>
      </c>
    </row>
    <row r="12" spans="1:2" x14ac:dyDescent="0.25">
      <c r="A12">
        <v>631</v>
      </c>
      <c r="B12">
        <f>COUNTIFS('Komunikačná matica v1.7'!$A$1:$T$115,_xlfn.CONCAT("*",A12,"*"))+COUNTIFS('Komunikačná matica v1.7'!$A$1:$T$115,A12)</f>
        <v>1</v>
      </c>
    </row>
    <row r="13" spans="1:2" x14ac:dyDescent="0.25">
      <c r="A13">
        <v>632</v>
      </c>
      <c r="B13">
        <f>COUNTIFS('Komunikačná matica v1.7'!$A$1:$T$115,_xlfn.CONCAT("*",A13,"*"))+COUNTIFS('Komunikačná matica v1.7'!$A$1:$T$115,A13)</f>
        <v>1</v>
      </c>
    </row>
    <row r="14" spans="1:2" x14ac:dyDescent="0.25">
      <c r="A14">
        <v>633</v>
      </c>
      <c r="B14">
        <f>COUNTIFS('Komunikačná matica v1.7'!$A$1:$T$115,_xlfn.CONCAT("*",A14,"*"))+COUNTIFS('Komunikačná matica v1.7'!$A$1:$T$115,A14)</f>
        <v>1</v>
      </c>
    </row>
    <row r="15" spans="1:2" x14ac:dyDescent="0.25">
      <c r="A15">
        <v>634</v>
      </c>
      <c r="B15">
        <f>COUNTIFS('Komunikačná matica v1.7'!$A$1:$T$115,_xlfn.CONCAT("*",A15,"*"))+COUNTIFS('Komunikačná matica v1.7'!$A$1:$T$115,A15)</f>
        <v>1</v>
      </c>
    </row>
    <row r="16" spans="1:2" x14ac:dyDescent="0.25">
      <c r="A16">
        <v>635</v>
      </c>
      <c r="B16">
        <f>COUNTIFS('Komunikačná matica v1.7'!$A$1:$T$115,_xlfn.CONCAT("*",A16,"*"))+COUNTIFS('Komunikačná matica v1.7'!$A$1:$T$115,A16)</f>
        <v>1</v>
      </c>
    </row>
    <row r="17" spans="1:2" x14ac:dyDescent="0.25">
      <c r="A17">
        <v>636</v>
      </c>
      <c r="B17">
        <f>COUNTIFS('Komunikačná matica v1.7'!$A$1:$T$115,_xlfn.CONCAT("*",A17,"*"))+COUNTIFS('Komunikačná matica v1.7'!$A$1:$T$115,A17)</f>
        <v>1</v>
      </c>
    </row>
    <row r="18" spans="1:2" x14ac:dyDescent="0.25">
      <c r="A18">
        <v>637</v>
      </c>
      <c r="B18">
        <f>COUNTIFS('Komunikačná matica v1.7'!$A$1:$T$115,_xlfn.CONCAT("*",A18,"*"))+COUNTIFS('Komunikačná matica v1.7'!$A$1:$T$115,A18)</f>
        <v>1</v>
      </c>
    </row>
    <row r="19" spans="1:2" x14ac:dyDescent="0.25">
      <c r="A19">
        <v>638</v>
      </c>
      <c r="B19">
        <f>COUNTIFS('Komunikačná matica v1.7'!$A$1:$T$115,_xlfn.CONCAT("*",A19,"*"))+COUNTIFS('Komunikačná matica v1.7'!$A$1:$T$115,A19)</f>
        <v>1</v>
      </c>
    </row>
    <row r="20" spans="1:2" x14ac:dyDescent="0.25">
      <c r="A20">
        <v>639</v>
      </c>
      <c r="B20">
        <f>COUNTIFS('Komunikačná matica v1.7'!$A$1:$T$115,_xlfn.CONCAT("*",A20,"*"))+COUNTIFS('Komunikačná matica v1.7'!$A$1:$T$115,A20)</f>
        <v>1</v>
      </c>
    </row>
    <row r="21" spans="1:2" x14ac:dyDescent="0.25">
      <c r="A21">
        <v>640</v>
      </c>
      <c r="B21">
        <f>COUNTIFS('Komunikačná matica v1.7'!$A$1:$T$115,_xlfn.CONCAT("*",A21,"*"))+COUNTIFS('Komunikačná matica v1.7'!$A$1:$T$115,A21)</f>
        <v>1</v>
      </c>
    </row>
    <row r="22" spans="1:2" x14ac:dyDescent="0.25">
      <c r="A22">
        <v>641</v>
      </c>
      <c r="B22">
        <f>COUNTIFS('Komunikačná matica v1.7'!$A$1:$T$115,_xlfn.CONCAT("*",A22,"*"))+COUNTIFS('Komunikačná matica v1.7'!$A$1:$T$115,A22)</f>
        <v>1</v>
      </c>
    </row>
    <row r="23" spans="1:2" x14ac:dyDescent="0.25">
      <c r="A23">
        <v>642</v>
      </c>
      <c r="B23">
        <f>COUNTIFS('Komunikačná matica v1.7'!$A$1:$T$115,_xlfn.CONCAT("*",A23,"*"))+COUNTIFS('Komunikačná matica v1.7'!$A$1:$T$115,A23)</f>
        <v>1</v>
      </c>
    </row>
    <row r="24" spans="1:2" x14ac:dyDescent="0.25">
      <c r="A24">
        <v>643</v>
      </c>
      <c r="B24">
        <f>COUNTIFS('Komunikačná matica v1.7'!$A$1:$T$115,_xlfn.CONCAT("*",A24,"*"))+COUNTIFS('Komunikačná matica v1.7'!$A$1:$T$115,A24)</f>
        <v>1</v>
      </c>
    </row>
    <row r="25" spans="1:2" x14ac:dyDescent="0.25">
      <c r="A25">
        <v>644</v>
      </c>
      <c r="B25">
        <f>COUNTIFS('Komunikačná matica v1.7'!$A$1:$T$115,_xlfn.CONCAT("*",A25,"*"))+COUNTIFS('Komunikačná matica v1.7'!$A$1:$T$115,A25)</f>
        <v>1</v>
      </c>
    </row>
    <row r="26" spans="1:2" x14ac:dyDescent="0.25">
      <c r="A26">
        <v>645</v>
      </c>
      <c r="B26">
        <f>COUNTIFS('Komunikačná matica v1.7'!$A$1:$T$115,_xlfn.CONCAT("*",A26,"*"))+COUNTIFS('Komunikačná matica v1.7'!$A$1:$T$115,A26)</f>
        <v>1</v>
      </c>
    </row>
    <row r="27" spans="1:2" x14ac:dyDescent="0.25">
      <c r="A27">
        <v>646</v>
      </c>
      <c r="B27">
        <f>COUNTIFS('Komunikačná matica v1.7'!$A$1:$T$115,_xlfn.CONCAT("*",A27,"*"))+COUNTIFS('Komunikačná matica v1.7'!$A$1:$T$115,A27)</f>
        <v>1</v>
      </c>
    </row>
    <row r="28" spans="1:2" x14ac:dyDescent="0.25">
      <c r="A28">
        <v>647</v>
      </c>
      <c r="B28">
        <f>COUNTIFS('Komunikačná matica v1.7'!$A$1:$T$115,_xlfn.CONCAT("*",A28,"*"))+COUNTIFS('Komunikačná matica v1.7'!$A$1:$T$115,A28)</f>
        <v>1</v>
      </c>
    </row>
    <row r="29" spans="1:2" x14ac:dyDescent="0.25">
      <c r="A29">
        <v>648</v>
      </c>
      <c r="B29">
        <f>COUNTIFS('Komunikačná matica v1.7'!$A$1:$T$115,_xlfn.CONCAT("*",A29,"*"))+COUNTIFS('Komunikačná matica v1.7'!$A$1:$T$115,A29)</f>
        <v>1</v>
      </c>
    </row>
    <row r="30" spans="1:2" x14ac:dyDescent="0.25">
      <c r="A30">
        <v>649</v>
      </c>
      <c r="B30">
        <f>COUNTIFS('Komunikačná matica v1.7'!$A$1:$T$115,_xlfn.CONCAT("*",A30,"*"))+COUNTIFS('Komunikačná matica v1.7'!$A$1:$T$115,A30)</f>
        <v>1</v>
      </c>
    </row>
    <row r="31" spans="1:2" x14ac:dyDescent="0.25">
      <c r="A31">
        <v>650</v>
      </c>
      <c r="B31">
        <f>COUNTIFS('Komunikačná matica v1.7'!$A$1:$T$115,_xlfn.CONCAT("*",A31,"*"))+COUNTIFS('Komunikačná matica v1.7'!$A$1:$T$115,A31)</f>
        <v>1</v>
      </c>
    </row>
    <row r="32" spans="1:2" x14ac:dyDescent="0.25">
      <c r="A32">
        <v>651</v>
      </c>
      <c r="B32">
        <f>COUNTIFS('Komunikačná matica v1.7'!$A$1:$T$115,_xlfn.CONCAT("*",A32,"*"))+COUNTIFS('Komunikačná matica v1.7'!$A$1:$T$115,A32)</f>
        <v>1</v>
      </c>
    </row>
    <row r="33" spans="1:2" x14ac:dyDescent="0.25">
      <c r="A33">
        <v>652</v>
      </c>
      <c r="B33">
        <f>COUNTIFS('Komunikačná matica v1.7'!$A$1:$T$115,_xlfn.CONCAT("*",A33,"*"))+COUNTIFS('Komunikačná matica v1.7'!$A$1:$T$115,A33)</f>
        <v>1</v>
      </c>
    </row>
    <row r="34" spans="1:2" x14ac:dyDescent="0.25">
      <c r="A34">
        <v>653</v>
      </c>
      <c r="B34">
        <f>COUNTIFS('Komunikačná matica v1.7'!$A$1:$T$115,_xlfn.CONCAT("*",A34,"*"))+COUNTIFS('Komunikačná matica v1.7'!$A$1:$T$115,A34)</f>
        <v>1</v>
      </c>
    </row>
    <row r="35" spans="1:2" x14ac:dyDescent="0.25">
      <c r="A35">
        <v>654</v>
      </c>
      <c r="B35">
        <f>COUNTIFS('Komunikačná matica v1.7'!$A$1:$T$115,_xlfn.CONCAT("*",A35,"*"))+COUNTIFS('Komunikačná matica v1.7'!$A$1:$T$115,A35)</f>
        <v>1</v>
      </c>
    </row>
    <row r="36" spans="1:2" x14ac:dyDescent="0.25">
      <c r="A36">
        <v>655</v>
      </c>
      <c r="B36">
        <f>COUNTIFS('Komunikačná matica v1.7'!$A$1:$T$115,_xlfn.CONCAT("*",A36,"*"))+COUNTIFS('Komunikačná matica v1.7'!$A$1:$T$115,A36)</f>
        <v>1</v>
      </c>
    </row>
    <row r="37" spans="1:2" x14ac:dyDescent="0.25">
      <c r="A37">
        <v>656</v>
      </c>
      <c r="B37">
        <f>COUNTIFS('Komunikačná matica v1.7'!$A$1:$T$115,_xlfn.CONCAT("*",A37,"*"))+COUNTIFS('Komunikačná matica v1.7'!$A$1:$T$115,A37)</f>
        <v>1</v>
      </c>
    </row>
    <row r="38" spans="1:2" x14ac:dyDescent="0.25">
      <c r="A38">
        <v>657</v>
      </c>
      <c r="B38">
        <f>COUNTIFS('Komunikačná matica v1.7'!$A$1:$T$115,_xlfn.CONCAT("*",A38,"*"))+COUNTIFS('Komunikačná matica v1.7'!$A$1:$T$115,A38)</f>
        <v>1</v>
      </c>
    </row>
    <row r="39" spans="1:2" x14ac:dyDescent="0.25">
      <c r="A39">
        <v>658</v>
      </c>
      <c r="B39">
        <f>COUNTIFS('Komunikačná matica v1.7'!$A$1:$T$115,_xlfn.CONCAT("*",A39,"*"))+COUNTIFS('Komunikačná matica v1.7'!$A$1:$T$115,A39)</f>
        <v>1</v>
      </c>
    </row>
    <row r="40" spans="1:2" x14ac:dyDescent="0.25">
      <c r="A40">
        <v>659</v>
      </c>
      <c r="B40">
        <f>COUNTIFS('Komunikačná matica v1.7'!$A$1:$T$115,_xlfn.CONCAT("*",A40,"*"))+COUNTIFS('Komunikačná matica v1.7'!$A$1:$T$115,A40)</f>
        <v>1</v>
      </c>
    </row>
    <row r="41" spans="1:2" x14ac:dyDescent="0.25">
      <c r="A41">
        <v>660</v>
      </c>
      <c r="B41">
        <f>COUNTIFS('Komunikačná matica v1.7'!$A$1:$T$115,_xlfn.CONCAT("*",A41,"*"))+COUNTIFS('Komunikačná matica v1.7'!$A$1:$T$115,A41)</f>
        <v>1</v>
      </c>
    </row>
    <row r="42" spans="1:2" x14ac:dyDescent="0.25">
      <c r="A42">
        <v>661</v>
      </c>
      <c r="B42">
        <f>COUNTIFS('Komunikačná matica v1.7'!$A$1:$T$115,_xlfn.CONCAT("*",A42,"*"))+COUNTIFS('Komunikačná matica v1.7'!$A$1:$T$115,A42)</f>
        <v>1</v>
      </c>
    </row>
    <row r="43" spans="1:2" x14ac:dyDescent="0.25">
      <c r="A43">
        <v>662</v>
      </c>
      <c r="B43">
        <f>COUNTIFS('Komunikačná matica v1.7'!$A$1:$T$115,_xlfn.CONCAT("*",A43,"*"))+COUNTIFS('Komunikačná matica v1.7'!$A$1:$T$115,A43)</f>
        <v>1</v>
      </c>
    </row>
    <row r="44" spans="1:2" x14ac:dyDescent="0.25">
      <c r="A44">
        <v>663</v>
      </c>
      <c r="B44">
        <f>COUNTIFS('Komunikačná matica v1.7'!$A$1:$T$115,_xlfn.CONCAT("*",A44,"*"))+COUNTIFS('Komunikačná matica v1.7'!$A$1:$T$115,A44)</f>
        <v>1</v>
      </c>
    </row>
    <row r="45" spans="1:2" x14ac:dyDescent="0.25">
      <c r="A45">
        <v>664</v>
      </c>
      <c r="B45">
        <f>COUNTIFS('Komunikačná matica v1.7'!$A$1:$T$115,_xlfn.CONCAT("*",A45,"*"))+COUNTIFS('Komunikačná matica v1.7'!$A$1:$T$115,A45)</f>
        <v>1</v>
      </c>
    </row>
    <row r="46" spans="1:2" x14ac:dyDescent="0.25">
      <c r="A46">
        <v>665</v>
      </c>
      <c r="B46">
        <f>COUNTIFS('Komunikačná matica v1.7'!$A$1:$T$115,_xlfn.CONCAT("*",A46,"*"))+COUNTIFS('Komunikačná matica v1.7'!$A$1:$T$115,A46)</f>
        <v>1</v>
      </c>
    </row>
    <row r="47" spans="1:2" x14ac:dyDescent="0.25">
      <c r="A47">
        <v>666</v>
      </c>
      <c r="B47">
        <f>COUNTIFS('Komunikačná matica v1.7'!$A$1:$T$115,_xlfn.CONCAT("*",A47,"*"))+COUNTIFS('Komunikačná matica v1.7'!$A$1:$T$115,A47)</f>
        <v>1</v>
      </c>
    </row>
    <row r="48" spans="1:2" x14ac:dyDescent="0.25">
      <c r="A48">
        <v>667</v>
      </c>
      <c r="B48">
        <f>COUNTIFS('Komunikačná matica v1.7'!$A$1:$T$115,_xlfn.CONCAT("*",A48,"*"))+COUNTIFS('Komunikačná matica v1.7'!$A$1:$T$115,A48)</f>
        <v>1</v>
      </c>
    </row>
    <row r="49" spans="1:2" x14ac:dyDescent="0.25">
      <c r="A49">
        <v>668</v>
      </c>
      <c r="B49">
        <f>COUNTIFS('Komunikačná matica v1.7'!$A$1:$T$115,_xlfn.CONCAT("*",A49,"*"))+COUNTIFS('Komunikačná matica v1.7'!$A$1:$T$115,A49)</f>
        <v>1</v>
      </c>
    </row>
    <row r="50" spans="1:2" x14ac:dyDescent="0.25">
      <c r="A50">
        <v>669</v>
      </c>
      <c r="B50">
        <f>COUNTIFS('Komunikačná matica v1.7'!$A$1:$T$115,_xlfn.CONCAT("*",A50,"*"))+COUNTIFS('Komunikačná matica v1.7'!$A$1:$T$115,A50)</f>
        <v>1</v>
      </c>
    </row>
    <row r="51" spans="1:2" x14ac:dyDescent="0.25">
      <c r="A51">
        <v>670</v>
      </c>
      <c r="B51">
        <f>COUNTIFS('Komunikačná matica v1.7'!$A$1:$T$115,_xlfn.CONCAT("*",A51,"*"))+COUNTIFS('Komunikačná matica v1.7'!$A$1:$T$115,A51)</f>
        <v>1</v>
      </c>
    </row>
    <row r="52" spans="1:2" x14ac:dyDescent="0.25">
      <c r="A52">
        <v>671</v>
      </c>
      <c r="B52">
        <f>COUNTIFS('Komunikačná matica v1.7'!$A$1:$T$115,_xlfn.CONCAT("*",A52,"*"))+COUNTIFS('Komunikačná matica v1.7'!$A$1:$T$115,A52)</f>
        <v>1</v>
      </c>
    </row>
    <row r="53" spans="1:2" x14ac:dyDescent="0.25">
      <c r="A53">
        <v>672</v>
      </c>
      <c r="B53">
        <f>COUNTIFS('Komunikačná matica v1.7'!$A$1:$T$115,_xlfn.CONCAT("*",A53,"*"))+COUNTIFS('Komunikačná matica v1.7'!$A$1:$T$115,A53)</f>
        <v>1</v>
      </c>
    </row>
    <row r="54" spans="1:2" x14ac:dyDescent="0.25">
      <c r="A54">
        <v>673</v>
      </c>
      <c r="B54">
        <f>COUNTIFS('Komunikačná matica v1.7'!$A$1:$T$115,_xlfn.CONCAT("*",A54,"*"))+COUNTIFS('Komunikačná matica v1.7'!$A$1:$T$115,A54)</f>
        <v>1</v>
      </c>
    </row>
    <row r="55" spans="1:2" x14ac:dyDescent="0.25">
      <c r="A55">
        <v>674</v>
      </c>
      <c r="B55">
        <f>COUNTIFS('Komunikačná matica v1.7'!$A$1:$T$115,_xlfn.CONCAT("*",A55,"*"))+COUNTIFS('Komunikačná matica v1.7'!$A$1:$T$115,A55)</f>
        <v>1</v>
      </c>
    </row>
    <row r="56" spans="1:2" x14ac:dyDescent="0.25">
      <c r="A56">
        <v>675</v>
      </c>
      <c r="B56">
        <f>COUNTIFS('Komunikačná matica v1.7'!$A$1:$T$115,_xlfn.CONCAT("*",A56,"*"))+COUNTIFS('Komunikačná matica v1.7'!$A$1:$T$115,A56)</f>
        <v>1</v>
      </c>
    </row>
    <row r="57" spans="1:2" x14ac:dyDescent="0.25">
      <c r="A57">
        <v>676</v>
      </c>
      <c r="B57">
        <f>COUNTIFS('Komunikačná matica v1.7'!$A$1:$T$115,_xlfn.CONCAT("*",A57,"*"))+COUNTIFS('Komunikačná matica v1.7'!$A$1:$T$115,A57)</f>
        <v>1</v>
      </c>
    </row>
    <row r="58" spans="1:2" x14ac:dyDescent="0.25">
      <c r="A58">
        <v>677</v>
      </c>
      <c r="B58">
        <f>COUNTIFS('Komunikačná matica v1.7'!$A$1:$T$115,_xlfn.CONCAT("*",A58,"*"))+COUNTIFS('Komunikačná matica v1.7'!$A$1:$T$115,A58)</f>
        <v>1</v>
      </c>
    </row>
    <row r="59" spans="1:2" x14ac:dyDescent="0.25">
      <c r="A59">
        <v>678</v>
      </c>
      <c r="B59">
        <f>COUNTIFS('Komunikačná matica v1.7'!$A$1:$T$115,_xlfn.CONCAT("*",A59,"*"))+COUNTIFS('Komunikačná matica v1.7'!$A$1:$T$115,A59)</f>
        <v>1</v>
      </c>
    </row>
    <row r="60" spans="1:2" x14ac:dyDescent="0.25">
      <c r="A60">
        <v>679</v>
      </c>
      <c r="B60">
        <f>COUNTIFS('Komunikačná matica v1.7'!$A$1:$T$115,_xlfn.CONCAT("*",A60,"*"))+COUNTIFS('Komunikačná matica v1.7'!$A$1:$T$115,A60)</f>
        <v>1</v>
      </c>
    </row>
    <row r="61" spans="1:2" x14ac:dyDescent="0.25">
      <c r="A61">
        <v>680</v>
      </c>
      <c r="B61">
        <f>COUNTIFS('Komunikačná matica v1.7'!$A$1:$T$115,_xlfn.CONCAT("*",A61,"*"))+COUNTIFS('Komunikačná matica v1.7'!$A$1:$T$115,A61)</f>
        <v>1</v>
      </c>
    </row>
    <row r="62" spans="1:2" x14ac:dyDescent="0.25">
      <c r="A62">
        <v>681</v>
      </c>
      <c r="B62">
        <f>COUNTIFS('Komunikačná matica v1.7'!$A$1:$T$115,_xlfn.CONCAT("*",A62,"*"))+COUNTIFS('Komunikačná matica v1.7'!$A$1:$T$115,A62)</f>
        <v>1</v>
      </c>
    </row>
    <row r="63" spans="1:2" x14ac:dyDescent="0.25">
      <c r="A63">
        <v>682</v>
      </c>
      <c r="B63">
        <f>COUNTIFS('Komunikačná matica v1.7'!$A$1:$T$115,_xlfn.CONCAT("*",A63,"*"))+COUNTIFS('Komunikačná matica v1.7'!$A$1:$T$115,A63)</f>
        <v>1</v>
      </c>
    </row>
    <row r="64" spans="1:2" x14ac:dyDescent="0.25">
      <c r="A64">
        <v>683</v>
      </c>
      <c r="B64">
        <f>COUNTIFS('Komunikačná matica v1.7'!$A$1:$T$115,_xlfn.CONCAT("*",A64,"*"))+COUNTIFS('Komunikačná matica v1.7'!$A$1:$T$115,A64)</f>
        <v>1</v>
      </c>
    </row>
    <row r="65" spans="1:2" x14ac:dyDescent="0.25">
      <c r="A65">
        <v>684</v>
      </c>
      <c r="B65">
        <f>COUNTIFS('Komunikačná matica v1.7'!$A$1:$T$115,_xlfn.CONCAT("*",A65,"*"))+COUNTIFS('Komunikačná matica v1.7'!$A$1:$T$115,A65)</f>
        <v>0</v>
      </c>
    </row>
    <row r="66" spans="1:2" x14ac:dyDescent="0.25">
      <c r="A66">
        <v>685</v>
      </c>
      <c r="B66">
        <f>COUNTIFS('Komunikačná matica v1.7'!$A$1:$T$115,_xlfn.CONCAT("*",A66,"*"))+COUNTIFS('Komunikačná matica v1.7'!$A$1:$T$115,A66)</f>
        <v>0</v>
      </c>
    </row>
    <row r="67" spans="1:2" x14ac:dyDescent="0.25">
      <c r="A67">
        <v>686</v>
      </c>
      <c r="B67">
        <f>COUNTIFS('Komunikačná matica v1.7'!$A$1:$T$115,_xlfn.CONCAT("*",A67,"*"))+COUNTIFS('Komunikačná matica v1.7'!$A$1:$T$115,A67)</f>
        <v>0</v>
      </c>
    </row>
    <row r="68" spans="1:2" x14ac:dyDescent="0.25">
      <c r="A68">
        <v>687</v>
      </c>
      <c r="B68">
        <f>COUNTIFS('Komunikačná matica v1.7'!$A$1:$T$115,_xlfn.CONCAT("*",A68,"*"))+COUNTIFS('Komunikačná matica v1.7'!$A$1:$T$115,A68)</f>
        <v>0</v>
      </c>
    </row>
    <row r="69" spans="1:2" x14ac:dyDescent="0.25">
      <c r="A69">
        <v>688</v>
      </c>
      <c r="B69">
        <f>COUNTIFS('Komunikačná matica v1.7'!$A$1:$T$115,_xlfn.CONCAT("*",A69,"*"))+COUNTIFS('Komunikačná matica v1.7'!$A$1:$T$115,A69)</f>
        <v>0</v>
      </c>
    </row>
    <row r="70" spans="1:2" x14ac:dyDescent="0.25">
      <c r="A70">
        <v>689</v>
      </c>
      <c r="B70">
        <f>COUNTIFS('Komunikačná matica v1.7'!$A$1:$T$115,_xlfn.CONCAT("*",A70,"*"))+COUNTIFS('Komunikačná matica v1.7'!$A$1:$T$115,A70)</f>
        <v>0</v>
      </c>
    </row>
    <row r="71" spans="1:2" x14ac:dyDescent="0.25">
      <c r="A71">
        <v>690</v>
      </c>
      <c r="B71">
        <f>COUNTIFS('Komunikačná matica v1.7'!$A$1:$T$115,_xlfn.CONCAT("*",A71,"*"))+COUNTIFS('Komunikačná matica v1.7'!$A$1:$T$115,A71)</f>
        <v>0</v>
      </c>
    </row>
    <row r="72" spans="1:2" x14ac:dyDescent="0.25">
      <c r="A72">
        <v>691</v>
      </c>
      <c r="B72">
        <f>COUNTIFS('Komunikačná matica v1.7'!$A$1:$T$115,_xlfn.CONCAT("*",A72,"*"))+COUNTIFS('Komunikačná matica v1.7'!$A$1:$T$115,A72)</f>
        <v>0</v>
      </c>
    </row>
    <row r="73" spans="1:2" x14ac:dyDescent="0.25">
      <c r="A73">
        <v>692</v>
      </c>
      <c r="B73">
        <f>COUNTIFS('Komunikačná matica v1.7'!$A$1:$T$115,_xlfn.CONCAT("*",A73,"*"))+COUNTIFS('Komunikačná matica v1.7'!$A$1:$T$115,A73)</f>
        <v>0</v>
      </c>
    </row>
    <row r="74" spans="1:2" x14ac:dyDescent="0.25">
      <c r="A74">
        <v>693</v>
      </c>
      <c r="B74">
        <f>COUNTIFS('Komunikačná matica v1.7'!$A$1:$T$115,_xlfn.CONCAT("*",A74,"*"))+COUNTIFS('Komunikačná matica v1.7'!$A$1:$T$115,A74)</f>
        <v>0</v>
      </c>
    </row>
    <row r="75" spans="1:2" x14ac:dyDescent="0.25">
      <c r="A75">
        <v>694</v>
      </c>
      <c r="B75">
        <f>COUNTIFS('Komunikačná matica v1.7'!$A$1:$T$115,_xlfn.CONCAT("*",A75,"*"))+COUNTIFS('Komunikačná matica v1.7'!$A$1:$T$115,A75)</f>
        <v>0</v>
      </c>
    </row>
    <row r="76" spans="1:2" x14ac:dyDescent="0.25">
      <c r="A76">
        <v>695</v>
      </c>
      <c r="B76">
        <f>COUNTIFS('Komunikačná matica v1.7'!$A$1:$T$115,_xlfn.CONCAT("*",A76,"*"))+COUNTIFS('Komunikačná matica v1.7'!$A$1:$T$115,A76)</f>
        <v>0</v>
      </c>
    </row>
    <row r="77" spans="1:2" x14ac:dyDescent="0.25">
      <c r="A77">
        <v>696</v>
      </c>
      <c r="B77">
        <f>COUNTIFS('Komunikačná matica v1.7'!$A$1:$T$115,_xlfn.CONCAT("*",A77,"*"))+COUNTIFS('Komunikačná matica v1.7'!$A$1:$T$115,A77)</f>
        <v>0</v>
      </c>
    </row>
    <row r="78" spans="1:2" x14ac:dyDescent="0.25">
      <c r="A78">
        <v>697</v>
      </c>
      <c r="B78">
        <f>COUNTIFS('Komunikačná matica v1.7'!$A$1:$T$115,_xlfn.CONCAT("*",A78,"*"))+COUNTIFS('Komunikačná matica v1.7'!$A$1:$T$115,A78)</f>
        <v>0</v>
      </c>
    </row>
    <row r="79" spans="1:2" x14ac:dyDescent="0.25">
      <c r="A79">
        <v>698</v>
      </c>
      <c r="B79">
        <f>COUNTIFS('Komunikačná matica v1.7'!$A$1:$T$115,_xlfn.CONCAT("*",A79,"*"))+COUNTIFS('Komunikačná matica v1.7'!$A$1:$T$115,A79)</f>
        <v>0</v>
      </c>
    </row>
    <row r="80" spans="1:2" x14ac:dyDescent="0.25">
      <c r="A80">
        <v>699</v>
      </c>
      <c r="B80">
        <f>COUNTIFS('Komunikačná matica v1.7'!$A$1:$T$115,_xlfn.CONCAT("*",A80,"*"))+COUNTIFS('Komunikačná matica v1.7'!$A$1:$T$115,A80)</f>
        <v>0</v>
      </c>
    </row>
  </sheetData>
  <conditionalFormatting sqref="B1:B80">
    <cfRule type="cellIs" dxfId="1" priority="1" operator="greaterThanOrEqual">
      <formula>2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66B8-269E-4727-8938-ECDFC67EB832}">
  <dimension ref="A1:M6"/>
  <sheetViews>
    <sheetView workbookViewId="0">
      <selection activeCell="A6" sqref="A6"/>
    </sheetView>
  </sheetViews>
  <sheetFormatPr defaultRowHeight="15" x14ac:dyDescent="0.25"/>
  <cols>
    <col min="1" max="1" width="61.140625" bestFit="1" customWidth="1"/>
    <col min="2" max="2" width="53.28515625" customWidth="1"/>
    <col min="3" max="4" width="28.7109375" bestFit="1" customWidth="1"/>
  </cols>
  <sheetData>
    <row r="1" spans="1:13" ht="21.75" thickBot="1" x14ac:dyDescent="0.3">
      <c r="A1" s="164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 thickTop="1" x14ac:dyDescent="0.25">
      <c r="A2" s="162" t="s">
        <v>158</v>
      </c>
      <c r="B2" s="160" t="s">
        <v>145</v>
      </c>
      <c r="C2" s="160" t="s">
        <v>118</v>
      </c>
    </row>
    <row r="3" spans="1:13" ht="15.75" customHeight="1" thickBot="1" x14ac:dyDescent="0.3">
      <c r="A3" s="163"/>
      <c r="B3" s="161"/>
      <c r="C3" s="161" t="s">
        <v>1</v>
      </c>
    </row>
    <row r="4" spans="1:13" ht="15.75" thickTop="1" x14ac:dyDescent="0.25">
      <c r="A4" t="s">
        <v>154</v>
      </c>
      <c r="B4" s="30">
        <v>45444</v>
      </c>
      <c r="C4" s="30">
        <v>45352</v>
      </c>
    </row>
    <row r="5" spans="1:13" x14ac:dyDescent="0.25">
      <c r="A5" t="s">
        <v>156</v>
      </c>
      <c r="B5" s="30">
        <v>45413</v>
      </c>
      <c r="C5" s="30">
        <v>45323</v>
      </c>
    </row>
    <row r="6" spans="1:13" x14ac:dyDescent="0.25">
      <c r="A6" t="s">
        <v>153</v>
      </c>
      <c r="B6" s="46" t="s">
        <v>155</v>
      </c>
      <c r="C6" s="46" t="s">
        <v>155</v>
      </c>
    </row>
  </sheetData>
  <mergeCells count="4">
    <mergeCell ref="C2:C3"/>
    <mergeCell ref="B2:B3"/>
    <mergeCell ref="A2:A3"/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1F9DD32BB1A4BBB617572457FB295" ma:contentTypeVersion="2" ma:contentTypeDescription="Create a new document." ma:contentTypeScope="" ma:versionID="109410032804a7fe78b060461e1e3653">
  <xsd:schema xmlns:xsd="http://www.w3.org/2001/XMLSchema" xmlns:xs="http://www.w3.org/2001/XMLSchema" xmlns:p="http://schemas.microsoft.com/office/2006/metadata/properties" xmlns:ns2="b02b206b-f381-4b67-9c63-4e41e817fd21" targetNamespace="http://schemas.microsoft.com/office/2006/metadata/properties" ma:root="true" ma:fieldsID="5ecc9490187db80088081287a2e0963f" ns2:_="">
    <xsd:import namespace="b02b206b-f381-4b67-9c63-4e41e817fd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b206b-f381-4b67-9c63-4e41e817fd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2b206b-f381-4b67-9c63-4e41e817fd21">P4Q6AVK2Z7J5-2029218991-2296</_dlc_DocId>
    <_dlc_DocIdUrl xmlns="b02b206b-f381-4b67-9c63-4e41e817fd21">
      <Url>https://sharepoint.ipesoft.com/sites/okte-edc-docs/_layouts/15/DocIdRedir.aspx?ID=P4Q6AVK2Z7J5-2029218991-2296</Url>
      <Description>P4Q6AVK2Z7J5-2029218991-2296</Description>
    </_dlc_DocIdUrl>
  </documentManagement>
</p:properties>
</file>

<file path=customXml/itemProps1.xml><?xml version="1.0" encoding="utf-8"?>
<ds:datastoreItem xmlns:ds="http://schemas.openxmlformats.org/officeDocument/2006/customXml" ds:itemID="{6C574603-FDE1-4588-867D-4022CB71514F}"/>
</file>

<file path=customXml/itemProps2.xml><?xml version="1.0" encoding="utf-8"?>
<ds:datastoreItem xmlns:ds="http://schemas.openxmlformats.org/officeDocument/2006/customXml" ds:itemID="{1BE7984B-6E39-4771-8B44-25C4855AFC34}"/>
</file>

<file path=customXml/itemProps3.xml><?xml version="1.0" encoding="utf-8"?>
<ds:datastoreItem xmlns:ds="http://schemas.openxmlformats.org/officeDocument/2006/customXml" ds:itemID="{2CED454A-F09C-4E7D-A4C1-F88E5CAFEBB7}"/>
</file>

<file path=customXml/itemProps4.xml><?xml version="1.0" encoding="utf-8"?>
<ds:datastoreItem xmlns:ds="http://schemas.openxmlformats.org/officeDocument/2006/customXml" ds:itemID="{C7301E30-B4A2-47D7-B4C3-C2BDAF184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Komunikačná matica v1.7</vt:lpstr>
      <vt:lpstr>Komunikačná matica preAGR_16</vt:lpstr>
      <vt:lpstr>Message number check</vt:lpstr>
      <vt:lpstr>TODO</vt:lpstr>
      <vt:lpstr>'Komunikačná matica v1.7'!_Hlk137647240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GREGOR</dc:creator>
  <cp:lastModifiedBy>edc\mgregor</cp:lastModifiedBy>
  <cp:lastPrinted>2023-06-06T04:40:34Z</cp:lastPrinted>
  <dcterms:created xsi:type="dcterms:W3CDTF">2015-06-05T18:17:20Z</dcterms:created>
  <dcterms:modified xsi:type="dcterms:W3CDTF">2023-11-22T19:13:34Z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0x010100A971F9DD32BB1A4BBB617572457FB295</vt:lpwstr>
  </property>
  <property fmtid="{D5CDD505-2E9C-101B-9397-08002B2CF9AE}" pid="3" name="_dlc_DocIdItemGuid">
    <vt:lpwstr>d3243fa5-e06d-42a3-b271-e5b0afa4ef9f</vt:lpwstr>
  </property>
</Properties>
</file>